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0. GIE - 2019\400. Puentes\125 puentes BERD\TdeR de 125 puentes modulares\Pasco\"/>
    </mc:Choice>
  </mc:AlternateContent>
  <xr:revisionPtr revIDLastSave="0" documentId="8_{A1C4760A-3929-4C07-A8FC-807420309DBC}" xr6:coauthVersionLast="45" xr6:coauthVersionMax="45" xr10:uidLastSave="{00000000-0000-0000-0000-000000000000}"/>
  <bookViews>
    <workbookView xWindow="-120" yWindow="-120" windowWidth="29040" windowHeight="15840" activeTab="5" xr2:uid="{93E46952-CDBE-4300-B2D8-DF439ECF2D16}"/>
  </bookViews>
  <sheets>
    <sheet name="Pte Aguaruna" sheetId="1" r:id="rId1"/>
    <sheet name="Pte Circunvalación" sheetId="2" r:id="rId2"/>
    <sheet name="Pte Montecarlo" sheetId="3" r:id="rId3"/>
    <sheet name="Pte San Cristobal" sheetId="4" r:id="rId4"/>
    <sheet name="Pte Santa Matilde" sheetId="5" r:id="rId5"/>
    <sheet name="Pte Yanahuanca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6" l="1"/>
  <c r="D39" i="6"/>
  <c r="B39" i="6"/>
  <c r="F36" i="6"/>
  <c r="D36" i="6"/>
  <c r="C36" i="6"/>
  <c r="F35" i="6"/>
  <c r="D35" i="6"/>
  <c r="C35" i="6"/>
  <c r="B35" i="6"/>
  <c r="C34" i="6"/>
  <c r="G32" i="6"/>
  <c r="F32" i="6"/>
  <c r="C32" i="6"/>
  <c r="B32" i="6"/>
  <c r="F31" i="6"/>
  <c r="C31" i="6"/>
  <c r="B31" i="6"/>
  <c r="C30" i="6"/>
  <c r="B30" i="6"/>
  <c r="G28" i="6"/>
  <c r="F28" i="6"/>
  <c r="C28" i="6"/>
  <c r="B28" i="6"/>
  <c r="C27" i="6"/>
  <c r="G25" i="6"/>
  <c r="F25" i="6"/>
  <c r="D25" i="6"/>
  <c r="C25" i="6"/>
  <c r="B25" i="6"/>
  <c r="C24" i="6"/>
  <c r="F22" i="6"/>
  <c r="C22" i="6"/>
  <c r="B22" i="6"/>
  <c r="F21" i="6"/>
  <c r="C21" i="6"/>
  <c r="B21" i="6"/>
  <c r="C20" i="6"/>
  <c r="B20" i="6"/>
  <c r="G18" i="6"/>
  <c r="F18" i="6"/>
  <c r="D18" i="6"/>
  <c r="C18" i="6"/>
  <c r="B18" i="6"/>
  <c r="G17" i="6"/>
  <c r="F17" i="6"/>
  <c r="D17" i="6"/>
  <c r="C17" i="6"/>
  <c r="B17" i="6"/>
  <c r="G16" i="6"/>
  <c r="F16" i="6"/>
  <c r="D16" i="6"/>
  <c r="C16" i="6"/>
  <c r="B16" i="6"/>
  <c r="C15" i="6"/>
  <c r="B15" i="6"/>
  <c r="G13" i="6"/>
  <c r="F13" i="6"/>
  <c r="D13" i="6"/>
  <c r="C13" i="6"/>
  <c r="B13" i="6"/>
  <c r="G12" i="6"/>
  <c r="F12" i="6"/>
  <c r="D12" i="6"/>
  <c r="C12" i="6"/>
  <c r="B12" i="6"/>
  <c r="G11" i="6"/>
  <c r="F11" i="6"/>
  <c r="D11" i="6"/>
  <c r="C11" i="6"/>
  <c r="B11" i="6"/>
  <c r="G10" i="6"/>
  <c r="F10" i="6"/>
  <c r="D10" i="6"/>
  <c r="C10" i="6"/>
  <c r="B10" i="6"/>
  <c r="G9" i="6"/>
  <c r="F9" i="6"/>
  <c r="D9" i="6"/>
  <c r="C9" i="6"/>
  <c r="B9" i="6"/>
  <c r="C8" i="6"/>
  <c r="B8" i="6"/>
  <c r="C7" i="6"/>
  <c r="B7" i="6"/>
  <c r="F39" i="5" l="1"/>
  <c r="D39" i="5"/>
  <c r="B39" i="5"/>
  <c r="F36" i="5"/>
  <c r="D36" i="5"/>
  <c r="C36" i="5"/>
  <c r="F35" i="5"/>
  <c r="D35" i="5"/>
  <c r="C35" i="5"/>
  <c r="B35" i="5"/>
  <c r="C34" i="5"/>
  <c r="G32" i="5"/>
  <c r="F32" i="5"/>
  <c r="C32" i="5"/>
  <c r="B32" i="5"/>
  <c r="F31" i="5"/>
  <c r="C31" i="5"/>
  <c r="B31" i="5"/>
  <c r="C30" i="5"/>
  <c r="B30" i="5"/>
  <c r="G28" i="5"/>
  <c r="F28" i="5"/>
  <c r="C28" i="5"/>
  <c r="B28" i="5"/>
  <c r="C27" i="5"/>
  <c r="G25" i="5"/>
  <c r="F25" i="5"/>
  <c r="D25" i="5"/>
  <c r="C25" i="5"/>
  <c r="B25" i="5"/>
  <c r="C24" i="5"/>
  <c r="F22" i="5"/>
  <c r="C22" i="5"/>
  <c r="B22" i="5"/>
  <c r="F21" i="5"/>
  <c r="C21" i="5"/>
  <c r="B21" i="5"/>
  <c r="C20" i="5"/>
  <c r="B20" i="5"/>
  <c r="G18" i="5"/>
  <c r="F18" i="5"/>
  <c r="D18" i="5"/>
  <c r="C18" i="5"/>
  <c r="B18" i="5"/>
  <c r="G17" i="5"/>
  <c r="F17" i="5"/>
  <c r="D17" i="5"/>
  <c r="C17" i="5"/>
  <c r="B17" i="5"/>
  <c r="G16" i="5"/>
  <c r="F16" i="5"/>
  <c r="D16" i="5"/>
  <c r="C16" i="5"/>
  <c r="B16" i="5"/>
  <c r="C15" i="5"/>
  <c r="B15" i="5"/>
  <c r="G13" i="5"/>
  <c r="F13" i="5"/>
  <c r="D13" i="5"/>
  <c r="C13" i="5"/>
  <c r="B13" i="5"/>
  <c r="G12" i="5"/>
  <c r="F12" i="5"/>
  <c r="D12" i="5"/>
  <c r="C12" i="5"/>
  <c r="B12" i="5"/>
  <c r="G11" i="5"/>
  <c r="F11" i="5"/>
  <c r="D11" i="5"/>
  <c r="C11" i="5"/>
  <c r="B11" i="5"/>
  <c r="G10" i="5"/>
  <c r="F10" i="5"/>
  <c r="D10" i="5"/>
  <c r="C10" i="5"/>
  <c r="B10" i="5"/>
  <c r="G9" i="5"/>
  <c r="F9" i="5"/>
  <c r="D9" i="5"/>
  <c r="C9" i="5"/>
  <c r="B9" i="5"/>
  <c r="C8" i="5"/>
  <c r="B8" i="5"/>
  <c r="C7" i="5"/>
  <c r="B7" i="5"/>
  <c r="F39" i="4" l="1"/>
  <c r="D39" i="4"/>
  <c r="B39" i="4"/>
  <c r="F36" i="4"/>
  <c r="D36" i="4"/>
  <c r="C36" i="4"/>
  <c r="F35" i="4"/>
  <c r="D35" i="4"/>
  <c r="C35" i="4"/>
  <c r="B35" i="4"/>
  <c r="C34" i="4"/>
  <c r="G32" i="4"/>
  <c r="F32" i="4"/>
  <c r="C32" i="4"/>
  <c r="B32" i="4"/>
  <c r="F31" i="4"/>
  <c r="C31" i="4"/>
  <c r="B31" i="4"/>
  <c r="C30" i="4"/>
  <c r="B30" i="4"/>
  <c r="G28" i="4"/>
  <c r="F28" i="4"/>
  <c r="C28" i="4"/>
  <c r="B28" i="4"/>
  <c r="C27" i="4"/>
  <c r="G25" i="4"/>
  <c r="F25" i="4"/>
  <c r="D25" i="4"/>
  <c r="C25" i="4"/>
  <c r="B25" i="4"/>
  <c r="C24" i="4"/>
  <c r="F22" i="4"/>
  <c r="C22" i="4"/>
  <c r="B22" i="4"/>
  <c r="F21" i="4"/>
  <c r="C21" i="4"/>
  <c r="B21" i="4"/>
  <c r="C20" i="4"/>
  <c r="B20" i="4"/>
  <c r="G18" i="4"/>
  <c r="F18" i="4"/>
  <c r="D18" i="4"/>
  <c r="C18" i="4"/>
  <c r="B18" i="4"/>
  <c r="G17" i="4"/>
  <c r="F17" i="4"/>
  <c r="D17" i="4"/>
  <c r="C17" i="4"/>
  <c r="B17" i="4"/>
  <c r="G16" i="4"/>
  <c r="F16" i="4"/>
  <c r="D16" i="4"/>
  <c r="C16" i="4"/>
  <c r="B16" i="4"/>
  <c r="C15" i="4"/>
  <c r="B15" i="4"/>
  <c r="G13" i="4"/>
  <c r="F13" i="4"/>
  <c r="D13" i="4"/>
  <c r="C13" i="4"/>
  <c r="B13" i="4"/>
  <c r="G12" i="4"/>
  <c r="F12" i="4"/>
  <c r="D12" i="4"/>
  <c r="C12" i="4"/>
  <c r="B12" i="4"/>
  <c r="G11" i="4"/>
  <c r="F11" i="4"/>
  <c r="D11" i="4"/>
  <c r="C11" i="4"/>
  <c r="B11" i="4"/>
  <c r="G10" i="4"/>
  <c r="F10" i="4"/>
  <c r="D10" i="4"/>
  <c r="C10" i="4"/>
  <c r="B10" i="4"/>
  <c r="G9" i="4"/>
  <c r="F9" i="4"/>
  <c r="D9" i="4"/>
  <c r="C9" i="4"/>
  <c r="B9" i="4"/>
  <c r="C8" i="4"/>
  <c r="B8" i="4"/>
  <c r="C7" i="4"/>
  <c r="B7" i="4"/>
  <c r="F39" i="3" l="1"/>
  <c r="D39" i="3"/>
  <c r="B39" i="3"/>
  <c r="F36" i="3"/>
  <c r="D36" i="3"/>
  <c r="C36" i="3"/>
  <c r="F35" i="3"/>
  <c r="D35" i="3"/>
  <c r="C35" i="3"/>
  <c r="B35" i="3"/>
  <c r="C34" i="3"/>
  <c r="G32" i="3"/>
  <c r="F32" i="3"/>
  <c r="C32" i="3"/>
  <c r="B32" i="3"/>
  <c r="F31" i="3"/>
  <c r="C31" i="3"/>
  <c r="B31" i="3"/>
  <c r="C30" i="3"/>
  <c r="B30" i="3"/>
  <c r="G28" i="3"/>
  <c r="F28" i="3"/>
  <c r="C28" i="3"/>
  <c r="B28" i="3"/>
  <c r="C27" i="3"/>
  <c r="G25" i="3"/>
  <c r="F25" i="3"/>
  <c r="D25" i="3"/>
  <c r="C25" i="3"/>
  <c r="B25" i="3"/>
  <c r="C24" i="3"/>
  <c r="F22" i="3"/>
  <c r="C22" i="3"/>
  <c r="B22" i="3"/>
  <c r="F21" i="3"/>
  <c r="C21" i="3"/>
  <c r="B21" i="3"/>
  <c r="C20" i="3"/>
  <c r="B20" i="3"/>
  <c r="G18" i="3"/>
  <c r="F18" i="3"/>
  <c r="D18" i="3"/>
  <c r="C18" i="3"/>
  <c r="B18" i="3"/>
  <c r="G17" i="3"/>
  <c r="F17" i="3"/>
  <c r="D17" i="3"/>
  <c r="C17" i="3"/>
  <c r="B17" i="3"/>
  <c r="G16" i="3"/>
  <c r="F16" i="3"/>
  <c r="D16" i="3"/>
  <c r="C16" i="3"/>
  <c r="B16" i="3"/>
  <c r="C15" i="3"/>
  <c r="B15" i="3"/>
  <c r="G13" i="3"/>
  <c r="F13" i="3"/>
  <c r="D13" i="3"/>
  <c r="C13" i="3"/>
  <c r="B13" i="3"/>
  <c r="G12" i="3"/>
  <c r="F12" i="3"/>
  <c r="D12" i="3"/>
  <c r="C12" i="3"/>
  <c r="B12" i="3"/>
  <c r="G11" i="3"/>
  <c r="F11" i="3"/>
  <c r="D11" i="3"/>
  <c r="C11" i="3"/>
  <c r="B11" i="3"/>
  <c r="G10" i="3"/>
  <c r="F10" i="3"/>
  <c r="D10" i="3"/>
  <c r="C10" i="3"/>
  <c r="B10" i="3"/>
  <c r="G9" i="3"/>
  <c r="F9" i="3"/>
  <c r="D9" i="3"/>
  <c r="C9" i="3"/>
  <c r="B9" i="3"/>
  <c r="C8" i="3"/>
  <c r="B8" i="3"/>
  <c r="C7" i="3"/>
  <c r="B7" i="3"/>
  <c r="F39" i="2" l="1"/>
  <c r="D39" i="2"/>
  <c r="B39" i="2"/>
  <c r="F36" i="2"/>
  <c r="D36" i="2"/>
  <c r="C36" i="2"/>
  <c r="F35" i="2"/>
  <c r="D35" i="2"/>
  <c r="C35" i="2"/>
  <c r="B35" i="2"/>
  <c r="C34" i="2"/>
  <c r="G32" i="2"/>
  <c r="F32" i="2"/>
  <c r="C32" i="2"/>
  <c r="B32" i="2"/>
  <c r="F31" i="2"/>
  <c r="C31" i="2"/>
  <c r="B31" i="2"/>
  <c r="C30" i="2"/>
  <c r="B30" i="2"/>
  <c r="G28" i="2"/>
  <c r="F28" i="2"/>
  <c r="C28" i="2"/>
  <c r="B28" i="2"/>
  <c r="C27" i="2"/>
  <c r="G25" i="2"/>
  <c r="F25" i="2"/>
  <c r="D25" i="2"/>
  <c r="C25" i="2"/>
  <c r="B25" i="2"/>
  <c r="C24" i="2"/>
  <c r="F22" i="2"/>
  <c r="C22" i="2"/>
  <c r="B22" i="2"/>
  <c r="F21" i="2"/>
  <c r="C21" i="2"/>
  <c r="B21" i="2"/>
  <c r="C20" i="2"/>
  <c r="B20" i="2"/>
  <c r="G18" i="2"/>
  <c r="F18" i="2"/>
  <c r="D18" i="2"/>
  <c r="C18" i="2"/>
  <c r="B18" i="2"/>
  <c r="G17" i="2"/>
  <c r="F17" i="2"/>
  <c r="D17" i="2"/>
  <c r="C17" i="2"/>
  <c r="B17" i="2"/>
  <c r="G16" i="2"/>
  <c r="F16" i="2"/>
  <c r="D16" i="2"/>
  <c r="C16" i="2"/>
  <c r="B16" i="2"/>
  <c r="C15" i="2"/>
  <c r="B15" i="2"/>
  <c r="G13" i="2"/>
  <c r="F13" i="2"/>
  <c r="D13" i="2"/>
  <c r="C13" i="2"/>
  <c r="B13" i="2"/>
  <c r="G12" i="2"/>
  <c r="F12" i="2"/>
  <c r="D12" i="2"/>
  <c r="C12" i="2"/>
  <c r="B12" i="2"/>
  <c r="G11" i="2"/>
  <c r="F11" i="2"/>
  <c r="D11" i="2"/>
  <c r="C11" i="2"/>
  <c r="B11" i="2"/>
  <c r="G10" i="2"/>
  <c r="F10" i="2"/>
  <c r="D10" i="2"/>
  <c r="C10" i="2"/>
  <c r="B10" i="2"/>
  <c r="G9" i="2"/>
  <c r="F9" i="2"/>
  <c r="D9" i="2"/>
  <c r="C9" i="2"/>
  <c r="B9" i="2"/>
  <c r="C8" i="2"/>
  <c r="B8" i="2"/>
  <c r="C7" i="2"/>
  <c r="B7" i="2"/>
  <c r="F39" i="1" l="1"/>
  <c r="D39" i="1"/>
  <c r="B39" i="1"/>
  <c r="F36" i="1"/>
  <c r="D36" i="1"/>
  <c r="C36" i="1"/>
  <c r="F35" i="1"/>
  <c r="D35" i="1"/>
  <c r="C35" i="1"/>
  <c r="B35" i="1"/>
  <c r="C34" i="1"/>
  <c r="G32" i="1"/>
  <c r="F32" i="1"/>
  <c r="C32" i="1"/>
  <c r="B32" i="1"/>
  <c r="F31" i="1"/>
  <c r="C31" i="1"/>
  <c r="B31" i="1"/>
  <c r="C30" i="1"/>
  <c r="B30" i="1"/>
  <c r="G28" i="1"/>
  <c r="F28" i="1"/>
  <c r="C28" i="1"/>
  <c r="B28" i="1"/>
  <c r="C27" i="1"/>
  <c r="G25" i="1"/>
  <c r="F25" i="1"/>
  <c r="D25" i="1"/>
  <c r="C25" i="1"/>
  <c r="B25" i="1"/>
  <c r="C24" i="1"/>
  <c r="F22" i="1"/>
  <c r="C22" i="1"/>
  <c r="B22" i="1"/>
  <c r="F21" i="1"/>
  <c r="C21" i="1"/>
  <c r="B21" i="1"/>
  <c r="C20" i="1"/>
  <c r="B20" i="1"/>
  <c r="G18" i="1"/>
  <c r="F18" i="1"/>
  <c r="D18" i="1"/>
  <c r="C18" i="1"/>
  <c r="B18" i="1"/>
  <c r="G17" i="1"/>
  <c r="F17" i="1"/>
  <c r="D17" i="1"/>
  <c r="C17" i="1"/>
  <c r="B17" i="1"/>
  <c r="G16" i="1"/>
  <c r="F16" i="1"/>
  <c r="D16" i="1"/>
  <c r="C16" i="1"/>
  <c r="B16" i="1"/>
  <c r="C15" i="1"/>
  <c r="B15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<sst xmlns="http://schemas.openxmlformats.org/spreadsheetml/2006/main" count="174" uniqueCount="29">
  <si>
    <t>"EXPEDIENTE TECNICO PARA EL MONTAJE, INSTALACION Y CONSTRUCCION DE OBRAS CIVILES DEL PUENTE MODULAR AGUARUNA" - PASCO</t>
  </si>
  <si>
    <t>PRESUPUESTO - NOVIEMBRE 2019</t>
  </si>
  <si>
    <t>Item</t>
  </si>
  <si>
    <t>Descripción</t>
  </si>
  <si>
    <t>Und.</t>
  </si>
  <si>
    <t>Costo Diario S/.</t>
  </si>
  <si>
    <t>Cantidad Descripción</t>
  </si>
  <si>
    <t>Plazo (días)</t>
  </si>
  <si>
    <t>Valor Total S/.</t>
  </si>
  <si>
    <t>Día</t>
  </si>
  <si>
    <t>II</t>
  </si>
  <si>
    <t>III</t>
  </si>
  <si>
    <t>V</t>
  </si>
  <si>
    <t>VI</t>
  </si>
  <si>
    <t>Seguros</t>
  </si>
  <si>
    <t>SCTR (Seguro Complem. de Trabajo de Riesgo</t>
  </si>
  <si>
    <t>Costo Directo</t>
  </si>
  <si>
    <t>Gastos Generales</t>
  </si>
  <si>
    <t>%</t>
  </si>
  <si>
    <t>Utilidad</t>
  </si>
  <si>
    <t xml:space="preserve">Sub Total </t>
  </si>
  <si>
    <t>I.G.V.</t>
  </si>
  <si>
    <t>Total General</t>
  </si>
  <si>
    <t xml:space="preserve">SON: </t>
  </si>
  <si>
    <t>"EXPEDIENTE TECNICO PARA EL MONTAJE, INSTALACION Y CONSTRUCCION DE OBRAS CIVILES DEL PUENTE MODULAR CIRCUNVALACION" - PASCO</t>
  </si>
  <si>
    <t>"EXPEDIENTE TECNICO PARA EL MONTAJE, INSTALACION Y CONSTRUCCION DE OBRAS CIVILES DEL PUENTE MODULAR MONTECARLO" - PASCO</t>
  </si>
  <si>
    <t>"EXPEDIENTE TECNICO PARA EL MONTAJE, INSTALACION Y CONSTRUCCION DE OBRAS CIVILES DEL PUENTE MODULAR SAN CRISTOBAL" - PASCO</t>
  </si>
  <si>
    <t>"EXPEDIENTE TECNICO PARA EL MONTAJE, INSTALACION Y CONSTRUCCION DE OBRAS CIVILES DEL PUENTE MODULAR SANTA MATILDE" - PASCO</t>
  </si>
  <si>
    <t>"EXPEDIENTE TECNICO PARA EL MONTAJE, INSTALACION Y CONSTRUCCION DE OBRAS CIVILES DEL PUENTE MODULAR YANAHUANCA" - PASCO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</si>
</sst>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0"/>
      <color rgb="FFFF0000"/>
      <name val="Bookman Old Style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vantGarde Bk BT"/>
      <family val="2"/>
    </font>
    <font>
      <sz val="13"/>
      <name val="AvantGarde Bk BT"/>
      <family val="2"/>
    </font>
    <font>
      <sz val="13"/>
      <name val="Tahoma"/>
      <family val="2"/>
    </font>
    <font>
      <b/>
      <sz val="12"/>
      <name val="AvantGarde Bk BT"/>
      <family val="2"/>
    </font>
    <font>
      <sz val="12"/>
      <name val="Tahoma"/>
      <family val="2"/>
    </font>
    <font>
      <b/>
      <sz val="10"/>
      <name val="AvantGarde Bk BT"/>
    </font>
    <font>
      <b/>
      <sz val="10"/>
      <name val="AvantGarde Bk BT"/>
      <family val="2"/>
    </font>
    <font>
      <b/>
      <sz val="9"/>
      <name val="AvantGarde Bk BT"/>
      <family val="2"/>
    </font>
    <font>
      <sz val="10"/>
      <name val="AvantGarde Bk BT"/>
    </font>
    <font>
      <b/>
      <sz val="10"/>
      <color theme="0"/>
      <name val="AvantGarde Bk BT"/>
      <family val="2"/>
    </font>
    <font>
      <sz val="9"/>
      <name val="AvantGarde Bk BT"/>
      <family val="2"/>
    </font>
    <font>
      <b/>
      <i/>
      <sz val="10"/>
      <name val="AvantGarde Bk BT"/>
    </font>
    <font>
      <b/>
      <i/>
      <sz val="11"/>
      <name val="AvantGarde Bk BT"/>
    </font>
    <font>
      <b/>
      <i/>
      <sz val="9"/>
      <name val="AvantGarde Bk BT"/>
    </font>
    <font>
      <i/>
      <sz val="11"/>
      <name val="AvantGarde Bk BT"/>
    </font>
    <font>
      <i/>
      <sz val="10"/>
      <name val="AvantGarde Bk BT"/>
    </font>
    <font>
      <b/>
      <sz val="8"/>
      <name val="AvantGarde Bk BT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readingOrder="1"/>
    </xf>
    <xf numFmtId="0" fontId="4" fillId="0" borderId="4" xfId="1" applyFont="1" applyBorder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8" xfId="1" applyFont="1" applyBorder="1"/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9" fillId="0" borderId="8" xfId="1" applyFont="1" applyBorder="1"/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16" xfId="1" applyNumberFormat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0" fontId="4" fillId="0" borderId="8" xfId="1" applyFont="1" applyBorder="1"/>
    <xf numFmtId="0" fontId="11" fillId="0" borderId="18" xfId="1" applyFont="1" applyBorder="1" applyAlignment="1">
      <alignment horizontal="center"/>
    </xf>
    <xf numFmtId="0" fontId="11" fillId="0" borderId="19" xfId="1" applyFont="1" applyBorder="1" applyAlignment="1">
      <alignment horizontal="left"/>
    </xf>
    <xf numFmtId="0" fontId="11" fillId="0" borderId="19" xfId="1" applyFont="1" applyBorder="1"/>
    <xf numFmtId="0" fontId="11" fillId="0" borderId="20" xfId="1" applyFont="1" applyBorder="1"/>
    <xf numFmtId="0" fontId="12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left"/>
    </xf>
    <xf numFmtId="0" fontId="5" fillId="0" borderId="22" xfId="1" applyFont="1" applyBorder="1" applyAlignment="1">
      <alignment horizontal="center"/>
    </xf>
    <xf numFmtId="2" fontId="5" fillId="0" borderId="22" xfId="1" applyNumberFormat="1" applyFont="1" applyBorder="1" applyAlignment="1">
      <alignment horizontal="center"/>
    </xf>
    <xf numFmtId="4" fontId="10" fillId="0" borderId="23" xfId="1" applyNumberFormat="1" applyFont="1" applyBorder="1" applyAlignment="1">
      <alignment horizontal="right"/>
    </xf>
    <xf numFmtId="0" fontId="13" fillId="0" borderId="22" xfId="1" applyFont="1" applyBorder="1" applyAlignment="1">
      <alignment horizontal="left"/>
    </xf>
    <xf numFmtId="0" fontId="13" fillId="0" borderId="22" xfId="1" applyFont="1" applyBorder="1" applyAlignment="1">
      <alignment horizontal="center"/>
    </xf>
    <xf numFmtId="4" fontId="3" fillId="0" borderId="22" xfId="1" applyNumberFormat="1" applyBorder="1" applyAlignment="1">
      <alignment horizontal="right"/>
    </xf>
    <xf numFmtId="1" fontId="3" fillId="0" borderId="22" xfId="1" applyNumberFormat="1" applyBorder="1" applyAlignment="1">
      <alignment horizontal="center"/>
    </xf>
    <xf numFmtId="4" fontId="5" fillId="0" borderId="23" xfId="1" applyNumberFormat="1" applyFont="1" applyBorder="1" applyAlignment="1">
      <alignment horizontal="right"/>
    </xf>
    <xf numFmtId="4" fontId="5" fillId="0" borderId="22" xfId="1" applyNumberFormat="1" applyFont="1" applyBorder="1" applyAlignment="1">
      <alignment horizontal="right"/>
    </xf>
    <xf numFmtId="1" fontId="5" fillId="0" borderId="22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right"/>
    </xf>
    <xf numFmtId="0" fontId="11" fillId="0" borderId="22" xfId="1" applyFont="1" applyBorder="1"/>
    <xf numFmtId="0" fontId="11" fillId="0" borderId="22" xfId="0" applyFont="1" applyBorder="1" applyAlignment="1">
      <alignment horizontal="right"/>
    </xf>
    <xf numFmtId="1" fontId="11" fillId="0" borderId="22" xfId="0" applyNumberFormat="1" applyFont="1" applyBorder="1"/>
    <xf numFmtId="4" fontId="11" fillId="0" borderId="23" xfId="1" applyNumberFormat="1" applyFont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1" fontId="11" fillId="0" borderId="22" xfId="0" applyNumberFormat="1" applyFont="1" applyBorder="1" applyAlignment="1">
      <alignment horizontal="center"/>
    </xf>
    <xf numFmtId="0" fontId="11" fillId="0" borderId="23" xfId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0" fontId="14" fillId="0" borderId="24" xfId="1" applyFont="1" applyBorder="1"/>
    <xf numFmtId="0" fontId="14" fillId="0" borderId="25" xfId="1" applyFont="1" applyBorder="1"/>
    <xf numFmtId="0" fontId="14" fillId="0" borderId="26" xfId="1" applyFont="1" applyBorder="1"/>
    <xf numFmtId="4" fontId="14" fillId="3" borderId="27" xfId="1" applyNumberFormat="1" applyFont="1" applyFill="1" applyBorder="1" applyAlignment="1">
      <alignment horizontal="right"/>
    </xf>
    <xf numFmtId="0" fontId="11" fillId="0" borderId="28" xfId="1" applyFont="1" applyBorder="1"/>
    <xf numFmtId="9" fontId="15" fillId="0" borderId="19" xfId="1" applyNumberFormat="1" applyFont="1" applyBorder="1" applyAlignment="1">
      <alignment horizontal="center"/>
    </xf>
    <xf numFmtId="2" fontId="15" fillId="0" borderId="19" xfId="1" applyNumberFormat="1" applyFont="1" applyBorder="1" applyAlignment="1">
      <alignment horizontal="center"/>
    </xf>
    <xf numFmtId="4" fontId="15" fillId="0" borderId="19" xfId="1" applyNumberFormat="1" applyFont="1" applyBorder="1"/>
    <xf numFmtId="4" fontId="15" fillId="0" borderId="20" xfId="1" applyNumberFormat="1" applyFont="1" applyBorder="1"/>
    <xf numFmtId="0" fontId="16" fillId="0" borderId="21" xfId="1" applyFont="1" applyBorder="1" applyAlignment="1">
      <alignment horizontal="center"/>
    </xf>
    <xf numFmtId="0" fontId="17" fillId="0" borderId="29" xfId="1" applyFont="1" applyBorder="1"/>
    <xf numFmtId="10" fontId="18" fillId="0" borderId="22" xfId="1" applyNumberFormat="1" applyFont="1" applyBorder="1" applyAlignment="1">
      <alignment horizontal="center"/>
    </xf>
    <xf numFmtId="2" fontId="16" fillId="0" borderId="22" xfId="1" applyNumberFormat="1" applyFont="1" applyBorder="1" applyAlignment="1">
      <alignment horizontal="center"/>
    </xf>
    <xf numFmtId="4" fontId="16" fillId="0" borderId="22" xfId="1" applyNumberFormat="1" applyFont="1" applyBorder="1" applyAlignment="1">
      <alignment horizontal="right"/>
    </xf>
    <xf numFmtId="4" fontId="10" fillId="0" borderId="30" xfId="1" applyNumberFormat="1" applyFont="1" applyBorder="1"/>
    <xf numFmtId="0" fontId="19" fillId="0" borderId="29" xfId="1" applyFont="1" applyBorder="1"/>
    <xf numFmtId="9" fontId="20" fillId="0" borderId="22" xfId="1" applyNumberFormat="1" applyFont="1" applyBorder="1" applyAlignment="1">
      <alignment horizontal="center"/>
    </xf>
    <xf numFmtId="4" fontId="13" fillId="0" borderId="31" xfId="1" applyNumberFormat="1" applyFont="1" applyBorder="1"/>
    <xf numFmtId="0" fontId="19" fillId="0" borderId="22" xfId="1" applyFont="1" applyBorder="1"/>
    <xf numFmtId="10" fontId="20" fillId="0" borderId="22" xfId="1" applyNumberFormat="1" applyFont="1" applyBorder="1" applyAlignment="1">
      <alignment horizontal="center"/>
    </xf>
    <xf numFmtId="2" fontId="20" fillId="0" borderId="22" xfId="1" applyNumberFormat="1" applyFont="1" applyBorder="1" applyAlignment="1">
      <alignment horizontal="center"/>
    </xf>
    <xf numFmtId="4" fontId="20" fillId="0" borderId="22" xfId="1" applyNumberFormat="1" applyFont="1" applyBorder="1" applyAlignment="1">
      <alignment horizontal="right"/>
    </xf>
    <xf numFmtId="4" fontId="13" fillId="0" borderId="32" xfId="1" applyNumberFormat="1" applyFont="1" applyBorder="1" applyAlignment="1">
      <alignment horizontal="right"/>
    </xf>
    <xf numFmtId="0" fontId="17" fillId="0" borderId="22" xfId="1" applyFont="1" applyBorder="1"/>
    <xf numFmtId="4" fontId="10" fillId="0" borderId="33" xfId="1" applyNumberFormat="1" applyFont="1" applyBorder="1" applyAlignment="1">
      <alignment horizontal="right"/>
    </xf>
    <xf numFmtId="10" fontId="16" fillId="0" borderId="22" xfId="1" applyNumberFormat="1" applyFont="1" applyBorder="1" applyAlignment="1">
      <alignment horizontal="center"/>
    </xf>
    <xf numFmtId="0" fontId="16" fillId="0" borderId="34" xfId="1" applyFont="1" applyBorder="1" applyAlignment="1">
      <alignment horizontal="center"/>
    </xf>
    <xf numFmtId="0" fontId="17" fillId="0" borderId="35" xfId="1" applyFont="1" applyBorder="1"/>
    <xf numFmtId="10" fontId="16" fillId="0" borderId="35" xfId="1" applyNumberFormat="1" applyFont="1" applyBorder="1" applyAlignment="1">
      <alignment horizontal="center"/>
    </xf>
    <xf numFmtId="2" fontId="16" fillId="0" borderId="35" xfId="1" applyNumberFormat="1" applyFont="1" applyBorder="1" applyAlignment="1">
      <alignment horizontal="center"/>
    </xf>
    <xf numFmtId="4" fontId="16" fillId="0" borderId="35" xfId="1" applyNumberFormat="1" applyFont="1" applyBorder="1" applyAlignment="1">
      <alignment horizontal="right"/>
    </xf>
    <xf numFmtId="4" fontId="10" fillId="0" borderId="31" xfId="1" applyNumberFormat="1" applyFont="1" applyBorder="1" applyAlignment="1">
      <alignment horizontal="right"/>
    </xf>
    <xf numFmtId="0" fontId="21" fillId="0" borderId="36" xfId="1" applyFont="1" applyBorder="1" applyAlignment="1">
      <alignment horizontal="center"/>
    </xf>
    <xf numFmtId="0" fontId="5" fillId="0" borderId="37" xfId="1" applyFont="1" applyBorder="1"/>
    <xf numFmtId="0" fontId="15" fillId="0" borderId="37" xfId="1" applyFont="1" applyBorder="1" applyAlignment="1">
      <alignment horizontal="center"/>
    </xf>
    <xf numFmtId="2" fontId="5" fillId="0" borderId="37" xfId="1" applyNumberFormat="1" applyFont="1" applyBorder="1" applyAlignment="1">
      <alignment horizontal="center"/>
    </xf>
    <xf numFmtId="4" fontId="5" fillId="0" borderId="37" xfId="1" applyNumberFormat="1" applyFont="1" applyBorder="1" applyAlignment="1">
      <alignment horizontal="center"/>
    </xf>
    <xf numFmtId="4" fontId="5" fillId="0" borderId="27" xfId="1" applyNumberFormat="1" applyFont="1" applyBorder="1" applyAlignment="1">
      <alignment horizontal="center"/>
    </xf>
    <xf numFmtId="0" fontId="4" fillId="0" borderId="38" xfId="1" applyFont="1" applyBorder="1"/>
    <xf numFmtId="0" fontId="5" fillId="0" borderId="39" xfId="1" applyFont="1" applyBorder="1"/>
    <xf numFmtId="0" fontId="4" fillId="0" borderId="40" xfId="1" applyFont="1" applyBorder="1"/>
    <xf numFmtId="0" fontId="22" fillId="0" borderId="0" xfId="0" applyFont="1" applyProtection="1">
      <protection locked="0"/>
    </xf>
  </cellXfs>
  <cellStyles count="2">
    <cellStyle name="Normal" xfId="0" builtinId="0"/>
    <cellStyle name="Normal 2" xfId="1" xr:uid="{BB0800EB-B6BF-45FC-846D-825C36B70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3" name="Picture 8" descr="Logo PVDESCENTRALIZADO pequeño">
          <a:extLst>
            <a:ext uri="{FF2B5EF4-FFF2-40B4-BE49-F238E27FC236}">
              <a16:creationId xmlns:a16="http://schemas.microsoft.com/office/drawing/2014/main" id="{317DBC7D-D8B7-455B-8D8C-1E3D0D81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3" name="Picture 8" descr="Logo PVDESCENTRALIZADO pequeño">
          <a:extLst>
            <a:ext uri="{FF2B5EF4-FFF2-40B4-BE49-F238E27FC236}">
              <a16:creationId xmlns:a16="http://schemas.microsoft.com/office/drawing/2014/main" id="{EE4425FF-431E-43B4-BE88-16751573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3" name="Picture 8" descr="Logo PVDESCENTRALIZADO pequeño">
          <a:extLst>
            <a:ext uri="{FF2B5EF4-FFF2-40B4-BE49-F238E27FC236}">
              <a16:creationId xmlns:a16="http://schemas.microsoft.com/office/drawing/2014/main" id="{E711DF9D-D713-4CFB-A355-3A0D6842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3" name="Picture 8" descr="Logo PVDESCENTRALIZADO pequeño">
          <a:extLst>
            <a:ext uri="{FF2B5EF4-FFF2-40B4-BE49-F238E27FC236}">
              <a16:creationId xmlns:a16="http://schemas.microsoft.com/office/drawing/2014/main" id="{6CA740E1-6392-4873-922C-5341653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2" name="Picture 8" descr="Logo PVDESCENTRALIZADO pequeño">
          <a:extLst>
            <a:ext uri="{FF2B5EF4-FFF2-40B4-BE49-F238E27FC236}">
              <a16:creationId xmlns:a16="http://schemas.microsoft.com/office/drawing/2014/main" id="{360089F1-692A-44A4-A306-3ACB7757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0</xdr:row>
      <xdr:rowOff>54550</xdr:rowOff>
    </xdr:from>
    <xdr:to>
      <xdr:col>2</xdr:col>
      <xdr:colOff>1480704</xdr:colOff>
      <xdr:row>0</xdr:row>
      <xdr:rowOff>303068</xdr:rowOff>
    </xdr:to>
    <xdr:pic>
      <xdr:nvPicPr>
        <xdr:cNvPr id="3" name="Picture 8" descr="Logo PVDESCENTRALIZADO pequeño">
          <a:extLst>
            <a:ext uri="{FF2B5EF4-FFF2-40B4-BE49-F238E27FC236}">
              <a16:creationId xmlns:a16="http://schemas.microsoft.com/office/drawing/2014/main" id="{EDD02CE0-3941-4103-9195-B6A4349C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03" y="54550"/>
          <a:ext cx="1778576" cy="248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Aguaruna%20-%20Pas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Circunvalaci&#243;n%20-%20Pas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Montecarlo%20-%20Pas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San%20Crist&#243;bal%20-%20Pasc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Santa%20Matilde%20-%20Pasc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alor%20Referencial%20Pte.%20Yanahuanca%20-%20Pas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o"/>
      <sheetName val="Alimentacion"/>
      <sheetName val="Pasajes"/>
      <sheetName val="financiera"/>
      <sheetName val="Seguros "/>
      <sheetName val="Costo Directo"/>
      <sheetName val="Gastos Generales"/>
      <sheetName val="Total Presp."/>
      <sheetName val="Plantilla 1"/>
      <sheetName val="Plantilla"/>
      <sheetName val="Presupuesto Total"/>
      <sheetName val="Cotizacion"/>
      <sheetName val="Plazo de Ejecucio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C10" t="str">
            <v>I</v>
          </cell>
          <cell r="D10" t="str">
            <v>Personal Profesional - Técnico</v>
          </cell>
        </row>
        <row r="11">
          <cell r="C11" t="str">
            <v>A</v>
          </cell>
          <cell r="D11" t="str">
            <v>Personal Profesional (incluye leyes sociales)</v>
          </cell>
        </row>
        <row r="12">
          <cell r="C12">
            <v>1</v>
          </cell>
          <cell r="D12" t="str">
            <v>Jefe de Proyecto o Jefe de Estudio</v>
          </cell>
          <cell r="E12" t="str">
            <v>Día</v>
          </cell>
          <cell r="G12">
            <v>1</v>
          </cell>
          <cell r="H12">
            <v>30</v>
          </cell>
        </row>
        <row r="13">
          <cell r="C13">
            <v>2</v>
          </cell>
          <cell r="D13" t="str">
            <v>Especialista en Estructuras y obras de arte</v>
          </cell>
          <cell r="E13" t="str">
            <v>Día</v>
          </cell>
          <cell r="G13">
            <v>1</v>
          </cell>
          <cell r="H13">
            <v>5</v>
          </cell>
        </row>
        <row r="14">
          <cell r="C14">
            <v>3</v>
          </cell>
          <cell r="D14" t="str">
            <v>Especialista en Suelos y Geotécnia</v>
          </cell>
          <cell r="E14" t="str">
            <v>Día</v>
          </cell>
          <cell r="G14">
            <v>1</v>
          </cell>
          <cell r="H14">
            <v>5</v>
          </cell>
        </row>
        <row r="15">
          <cell r="C15">
            <v>4</v>
          </cell>
          <cell r="D15" t="str">
            <v>Especialista en Hidrología e Hidráulica</v>
          </cell>
          <cell r="E15" t="str">
            <v>Día</v>
          </cell>
          <cell r="G15">
            <v>1</v>
          </cell>
          <cell r="H15">
            <v>5</v>
          </cell>
        </row>
        <row r="16">
          <cell r="C16">
            <v>5</v>
          </cell>
          <cell r="D16" t="str">
            <v>Especialista Ambiental</v>
          </cell>
          <cell r="E16" t="str">
            <v>Día</v>
          </cell>
          <cell r="G16">
            <v>1</v>
          </cell>
          <cell r="H16">
            <v>5</v>
          </cell>
        </row>
        <row r="19">
          <cell r="C19" t="str">
            <v>B</v>
          </cell>
          <cell r="D19" t="str">
            <v>Personal Técnico (incluye leyes sociales)</v>
          </cell>
        </row>
        <row r="20">
          <cell r="C20">
            <v>1</v>
          </cell>
          <cell r="D20" t="str">
            <v>Dibujante de autocad, digitador</v>
          </cell>
          <cell r="E20" t="str">
            <v>Día</v>
          </cell>
          <cell r="G20">
            <v>1</v>
          </cell>
          <cell r="H20">
            <v>5</v>
          </cell>
        </row>
        <row r="21">
          <cell r="C21">
            <v>2</v>
          </cell>
          <cell r="D21" t="str">
            <v>Topógrafo</v>
          </cell>
          <cell r="E21" t="str">
            <v>Día</v>
          </cell>
          <cell r="G21">
            <v>1</v>
          </cell>
          <cell r="H21">
            <v>5</v>
          </cell>
        </row>
        <row r="22">
          <cell r="C22">
            <v>3</v>
          </cell>
          <cell r="D22" t="str">
            <v xml:space="preserve">Técnico Laboratorista de suelos </v>
          </cell>
          <cell r="E22" t="str">
            <v>Día</v>
          </cell>
          <cell r="G22">
            <v>1</v>
          </cell>
          <cell r="H22">
            <v>5</v>
          </cell>
        </row>
        <row r="24">
          <cell r="C24" t="str">
            <v>C</v>
          </cell>
          <cell r="D24" t="str">
            <v>Servicios de apoyo (incluye leyes sociales)</v>
          </cell>
        </row>
        <row r="25">
          <cell r="C25">
            <v>1</v>
          </cell>
          <cell r="D25" t="str">
            <v>Ayudante de Topografía</v>
          </cell>
          <cell r="G25">
            <v>2</v>
          </cell>
        </row>
        <row r="26">
          <cell r="C26">
            <v>2</v>
          </cell>
          <cell r="D26" t="str">
            <v>Ayudante de Mecánica de Suelos</v>
          </cell>
          <cell r="G26">
            <v>1</v>
          </cell>
        </row>
        <row r="28">
          <cell r="D28" t="str">
            <v>Viáticos (Alimentación y hospedaje)</v>
          </cell>
        </row>
        <row r="29">
          <cell r="C29">
            <v>1</v>
          </cell>
          <cell r="D29" t="str">
            <v>Personal Profesional y Técnico</v>
          </cell>
          <cell r="E29" t="str">
            <v>Glb</v>
          </cell>
          <cell r="G29">
            <v>1</v>
          </cell>
          <cell r="H29">
            <v>1</v>
          </cell>
        </row>
        <row r="31">
          <cell r="D31" t="str">
            <v>Vehículos</v>
          </cell>
        </row>
        <row r="32">
          <cell r="C32">
            <v>1</v>
          </cell>
          <cell r="D32" t="str">
            <v>Camioneta 4x4 (incluye chofer y combustible)</v>
          </cell>
          <cell r="G32">
            <v>1</v>
          </cell>
          <cell r="H32">
            <v>6</v>
          </cell>
        </row>
        <row r="34">
          <cell r="C34" t="str">
            <v>IV</v>
          </cell>
          <cell r="D34" t="str">
            <v>Equipos y  Servicios de Ingeniería</v>
          </cell>
        </row>
        <row r="35">
          <cell r="C35">
            <v>1</v>
          </cell>
          <cell r="D35" t="str">
            <v>Alquiler de equipo de Topografía y otros</v>
          </cell>
          <cell r="G35">
            <v>1</v>
          </cell>
        </row>
        <row r="36">
          <cell r="C36">
            <v>2</v>
          </cell>
          <cell r="D36" t="str">
            <v>Alquiler de laboratorio de suelos</v>
          </cell>
          <cell r="G36">
            <v>1</v>
          </cell>
          <cell r="H36">
            <v>3</v>
          </cell>
        </row>
        <row r="38">
          <cell r="D38" t="str">
            <v>Materiales y útiles de oficina</v>
          </cell>
        </row>
        <row r="39">
          <cell r="C39">
            <v>1</v>
          </cell>
          <cell r="D39" t="str">
            <v>Utiles de Oficina y Dibujo</v>
          </cell>
          <cell r="E39" t="str">
            <v>Glb</v>
          </cell>
          <cell r="G39">
            <v>1</v>
          </cell>
        </row>
        <row r="40">
          <cell r="D40" t="str">
            <v>Copias y Reproducciones, impresiones y ploteos</v>
          </cell>
          <cell r="E40" t="str">
            <v>Glb</v>
          </cell>
          <cell r="G40">
            <v>1</v>
          </cell>
        </row>
        <row r="43">
          <cell r="C43">
            <v>1</v>
          </cell>
          <cell r="E43" t="str">
            <v>Glb</v>
          </cell>
          <cell r="G43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E667-ED79-4269-AF51-1909E422A796}">
  <dimension ref="A1:I52"/>
  <sheetViews>
    <sheetView topLeftCell="A10" workbookViewId="0">
      <selection activeCell="J27" sqref="J27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ht="30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ht="34.5" customHeight="1" thickBot="1">
      <c r="A2" s="4"/>
      <c r="B2" s="5" t="s">
        <v>0</v>
      </c>
      <c r="C2" s="6"/>
      <c r="D2" s="6"/>
      <c r="E2" s="6"/>
      <c r="F2" s="6"/>
      <c r="G2" s="6"/>
      <c r="H2" s="7"/>
      <c r="I2" s="8"/>
    </row>
    <row r="3" spans="1:9" ht="17.25" thickBot="1">
      <c r="A3" s="9"/>
      <c r="B3" s="10"/>
      <c r="C3" s="10"/>
      <c r="D3" s="11"/>
      <c r="E3" s="11"/>
      <c r="F3" s="11"/>
      <c r="G3" s="11"/>
      <c r="H3" s="11"/>
      <c r="I3" s="12"/>
    </row>
    <row r="4" spans="1:9" ht="15.75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9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>
      <c r="A7" s="9"/>
      <c r="B7" s="26" t="str">
        <f>+'[1]Costo Directo'!C10</f>
        <v>I</v>
      </c>
      <c r="C7" s="27" t="str">
        <f>+'[1]Costo Directo'!D10</f>
        <v>Personal Profesional - Técnico</v>
      </c>
      <c r="D7" s="28"/>
      <c r="E7" s="28"/>
      <c r="F7" s="28"/>
      <c r="G7" s="28"/>
      <c r="H7" s="29"/>
      <c r="I7" s="25"/>
    </row>
    <row r="8" spans="1:9">
      <c r="A8" s="9"/>
      <c r="B8" s="30" t="str">
        <f>+'[1]Costo Directo'!C11</f>
        <v>A</v>
      </c>
      <c r="C8" s="31" t="str">
        <f>+'[1]Costo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>
      <c r="A9" s="9"/>
      <c r="B9" s="30">
        <f>+'[1]Costo Directo'!C12</f>
        <v>1</v>
      </c>
      <c r="C9" s="35" t="str">
        <f>+'[1]Costo Directo'!D12</f>
        <v>Jefe de Proyecto o Jefe de Estudio</v>
      </c>
      <c r="D9" s="36" t="str">
        <f>+'[1]Costo Directo'!E12</f>
        <v>Día</v>
      </c>
      <c r="E9" s="37"/>
      <c r="F9" s="38">
        <f>+'[1]Costo Directo'!G12</f>
        <v>1</v>
      </c>
      <c r="G9" s="38">
        <f>+'[1]Costo Directo'!H12</f>
        <v>30</v>
      </c>
      <c r="H9" s="39"/>
      <c r="I9" s="25"/>
    </row>
    <row r="10" spans="1:9">
      <c r="A10" s="9"/>
      <c r="B10" s="30">
        <f>+'[1]Costo Directo'!C13</f>
        <v>2</v>
      </c>
      <c r="C10" s="35" t="str">
        <f>+'[1]Costo Directo'!D13</f>
        <v>Especialista en Estructuras y obras de arte</v>
      </c>
      <c r="D10" s="36" t="str">
        <f>+'[1]Costo Directo'!E13</f>
        <v>Día</v>
      </c>
      <c r="E10" s="37"/>
      <c r="F10" s="38">
        <f>+'[1]Costo Directo'!G13</f>
        <v>1</v>
      </c>
      <c r="G10" s="38">
        <f>+'[1]Costo Directo'!H13</f>
        <v>5</v>
      </c>
      <c r="H10" s="39"/>
      <c r="I10" s="25"/>
    </row>
    <row r="11" spans="1:9">
      <c r="A11" s="9"/>
      <c r="B11" s="30">
        <f>+'[1]Costo Directo'!C14</f>
        <v>3</v>
      </c>
      <c r="C11" s="35" t="str">
        <f>+'[1]Costo Directo'!D14</f>
        <v>Especialista en Suelos y Geotécnia</v>
      </c>
      <c r="D11" s="36" t="str">
        <f>+'[1]Costo Directo'!E14</f>
        <v>Día</v>
      </c>
      <c r="E11" s="37"/>
      <c r="F11" s="38">
        <f>+'[1]Costo Directo'!G14</f>
        <v>1</v>
      </c>
      <c r="G11" s="38">
        <f>+'[1]Costo Directo'!H14</f>
        <v>5</v>
      </c>
      <c r="H11" s="39"/>
      <c r="I11" s="25"/>
    </row>
    <row r="12" spans="1:9">
      <c r="A12" s="9"/>
      <c r="B12" s="30">
        <f>+'[1]Costo Directo'!C15</f>
        <v>4</v>
      </c>
      <c r="C12" s="35" t="str">
        <f>+'[1]Costo Directo'!D15</f>
        <v>Especialista en Hidrología e Hidráulica</v>
      </c>
      <c r="D12" s="36" t="str">
        <f>+'[1]Costo Directo'!E15</f>
        <v>Día</v>
      </c>
      <c r="E12" s="37"/>
      <c r="F12" s="38">
        <f>+'[1]Costo Directo'!G15</f>
        <v>1</v>
      </c>
      <c r="G12" s="38">
        <f>+'[1]Costo Directo'!H15</f>
        <v>5</v>
      </c>
      <c r="H12" s="39"/>
      <c r="I12" s="25"/>
    </row>
    <row r="13" spans="1:9">
      <c r="A13" s="9"/>
      <c r="B13" s="30">
        <f>+'[1]Costo Directo'!C16</f>
        <v>5</v>
      </c>
      <c r="C13" s="35" t="str">
        <f>+'[1]Costo Directo'!D16</f>
        <v>Especialista Ambiental</v>
      </c>
      <c r="D13" s="36" t="str">
        <f>+'[1]Costo Directo'!E16</f>
        <v>Día</v>
      </c>
      <c r="E13" s="37"/>
      <c r="F13" s="38">
        <f>+'[1]Costo Directo'!G16</f>
        <v>1</v>
      </c>
      <c r="G13" s="38">
        <f>+'[1]Costo Directo'!H16</f>
        <v>5</v>
      </c>
      <c r="H13" s="39"/>
      <c r="I13" s="25"/>
    </row>
    <row r="14" spans="1:9">
      <c r="A14" s="9"/>
      <c r="B14" s="30"/>
      <c r="C14" s="35"/>
      <c r="D14" s="32"/>
      <c r="E14" s="40"/>
      <c r="F14" s="41"/>
      <c r="G14" s="41"/>
      <c r="H14" s="39"/>
      <c r="I14" s="25"/>
    </row>
    <row r="15" spans="1:9">
      <c r="A15" s="9"/>
      <c r="B15" s="30" t="str">
        <f>+'[1]Costo Directo'!C19</f>
        <v>B</v>
      </c>
      <c r="C15" s="31" t="str">
        <f>+'[1]Costo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>
      <c r="A16" s="9"/>
      <c r="B16" s="30">
        <f>+'[1]Costo Directo'!C20</f>
        <v>1</v>
      </c>
      <c r="C16" s="35" t="str">
        <f>+'[1]Costo Directo'!D20</f>
        <v>Dibujante de autocad, digitador</v>
      </c>
      <c r="D16" s="36" t="str">
        <f>+'[1]Costo Directo'!E20</f>
        <v>Día</v>
      </c>
      <c r="E16" s="37"/>
      <c r="F16" s="38">
        <f>+'[1]Costo Directo'!G20</f>
        <v>1</v>
      </c>
      <c r="G16" s="38">
        <f>+'[1]Costo Directo'!H20</f>
        <v>5</v>
      </c>
      <c r="H16" s="39"/>
      <c r="I16" s="25"/>
    </row>
    <row r="17" spans="1:9">
      <c r="A17" s="9"/>
      <c r="B17" s="30">
        <f>+'[1]Costo Directo'!C21</f>
        <v>2</v>
      </c>
      <c r="C17" s="35" t="str">
        <f>+'[1]Costo Directo'!D21</f>
        <v>Topógrafo</v>
      </c>
      <c r="D17" s="36" t="str">
        <f>+'[1]Costo Directo'!E21</f>
        <v>Día</v>
      </c>
      <c r="E17" s="37"/>
      <c r="F17" s="38">
        <f>+'[1]Costo Directo'!G21</f>
        <v>1</v>
      </c>
      <c r="G17" s="38">
        <f>+'[1]Costo Directo'!H21</f>
        <v>5</v>
      </c>
      <c r="H17" s="39"/>
      <c r="I17" s="25"/>
    </row>
    <row r="18" spans="1:9">
      <c r="A18" s="9"/>
      <c r="B18" s="30">
        <f>+'[1]Costo Directo'!C22</f>
        <v>3</v>
      </c>
      <c r="C18" s="35" t="str">
        <f>+'[1]Costo Directo'!D22</f>
        <v xml:space="preserve">Técnico Laboratorista de suelos </v>
      </c>
      <c r="D18" s="36" t="str">
        <f>+'[1]Costo Directo'!E22</f>
        <v>Día</v>
      </c>
      <c r="E18" s="37"/>
      <c r="F18" s="38">
        <f>+'[1]Costo Directo'!G22</f>
        <v>1</v>
      </c>
      <c r="G18" s="38">
        <f>+'[1]Costo Directo'!H22</f>
        <v>5</v>
      </c>
      <c r="H18" s="39"/>
      <c r="I18" s="25"/>
    </row>
    <row r="19" spans="1:9">
      <c r="A19" s="9"/>
      <c r="B19" s="30"/>
      <c r="C19" s="35"/>
      <c r="D19" s="32"/>
      <c r="E19" s="42"/>
      <c r="F19" s="41"/>
      <c r="G19" s="41"/>
      <c r="H19" s="39"/>
      <c r="I19" s="25"/>
    </row>
    <row r="20" spans="1:9">
      <c r="A20" s="9"/>
      <c r="B20" s="30" t="str">
        <f>+'[1]Costo Directo'!C24</f>
        <v>C</v>
      </c>
      <c r="C20" s="31" t="str">
        <f>+'[1]Costo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>
      <c r="A21" s="9"/>
      <c r="B21" s="30">
        <f>+'[1]Costo Directo'!C25</f>
        <v>1</v>
      </c>
      <c r="C21" s="35" t="str">
        <f>+'[1]Costo Directo'!D25</f>
        <v>Ayudante de Topografía</v>
      </c>
      <c r="D21" s="36" t="s">
        <v>9</v>
      </c>
      <c r="E21" s="37"/>
      <c r="F21" s="38">
        <f>+'[1]Costo Directo'!G25</f>
        <v>2</v>
      </c>
      <c r="G21" s="38">
        <v>3</v>
      </c>
      <c r="H21" s="39"/>
      <c r="I21" s="25"/>
    </row>
    <row r="22" spans="1:9">
      <c r="A22" s="9"/>
      <c r="B22" s="30">
        <f>+'[1]Costo Directo'!C26</f>
        <v>2</v>
      </c>
      <c r="C22" s="35" t="str">
        <f>+'[1]Costo Directo'!D26</f>
        <v>Ayudante de Mecánica de Suelos</v>
      </c>
      <c r="D22" s="36" t="s">
        <v>9</v>
      </c>
      <c r="E22" s="37"/>
      <c r="F22" s="38">
        <f>+'[1]Costo Directo'!G26</f>
        <v>1</v>
      </c>
      <c r="G22" s="38">
        <v>3</v>
      </c>
      <c r="H22" s="39"/>
      <c r="I22" s="25"/>
    </row>
    <row r="23" spans="1:9">
      <c r="A23" s="9"/>
      <c r="B23" s="30"/>
      <c r="C23" s="35"/>
      <c r="D23" s="32"/>
      <c r="E23" s="42"/>
      <c r="F23" s="41"/>
      <c r="G23" s="38"/>
      <c r="H23" s="39"/>
      <c r="I23" s="25"/>
    </row>
    <row r="24" spans="1:9">
      <c r="A24" s="9"/>
      <c r="B24" s="30" t="s">
        <v>10</v>
      </c>
      <c r="C24" s="31" t="str">
        <f>+'[1]Costo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>
      <c r="A25" s="9"/>
      <c r="B25" s="30">
        <f>+'[1]Costo Directo'!C29</f>
        <v>1</v>
      </c>
      <c r="C25" s="35" t="str">
        <f>+'[1]Costo Directo'!D29</f>
        <v>Personal Profesional y Técnico</v>
      </c>
      <c r="D25" s="36" t="str">
        <f>+'[1]Costo Directo'!E29</f>
        <v>Glb</v>
      </c>
      <c r="E25" s="37"/>
      <c r="F25" s="38">
        <f>+'[1]Costo Directo'!G29</f>
        <v>1</v>
      </c>
      <c r="G25" s="38">
        <f>+'[1]Costo Directo'!H29</f>
        <v>1</v>
      </c>
      <c r="H25" s="39"/>
      <c r="I25" s="25"/>
    </row>
    <row r="26" spans="1:9">
      <c r="A26" s="9"/>
      <c r="B26" s="47"/>
      <c r="C26" s="35"/>
      <c r="D26" s="48"/>
      <c r="E26" s="44"/>
      <c r="F26" s="49"/>
      <c r="G26" s="38"/>
      <c r="H26" s="50"/>
      <c r="I26" s="25"/>
    </row>
    <row r="27" spans="1:9">
      <c r="A27" s="9"/>
      <c r="B27" s="30" t="s">
        <v>11</v>
      </c>
      <c r="C27" s="31" t="str">
        <f>+'[1]Costo Directo'!D31</f>
        <v>Vehículos</v>
      </c>
      <c r="D27" s="43"/>
      <c r="E27" s="44"/>
      <c r="F27" s="45"/>
      <c r="G27" s="38"/>
      <c r="H27" s="46"/>
      <c r="I27" s="25"/>
    </row>
    <row r="28" spans="1:9">
      <c r="A28" s="9"/>
      <c r="B28" s="30">
        <f>+'[1]Costo Directo'!C32</f>
        <v>1</v>
      </c>
      <c r="C28" s="35" t="str">
        <f>+'[1]Costo Directo'!D32</f>
        <v>Camioneta 4x4 (incluye chofer y combustible)</v>
      </c>
      <c r="D28" s="36" t="s">
        <v>9</v>
      </c>
      <c r="E28" s="37"/>
      <c r="F28" s="38">
        <f>+'[1]Costo Directo'!G32</f>
        <v>1</v>
      </c>
      <c r="G28" s="38">
        <f>+'[1]Costo Directo'!H32</f>
        <v>6</v>
      </c>
      <c r="H28" s="39"/>
      <c r="I28" s="25"/>
    </row>
    <row r="29" spans="1:9">
      <c r="A29" s="9"/>
      <c r="B29" s="30"/>
      <c r="C29" s="35"/>
      <c r="D29" s="48"/>
      <c r="E29" s="51"/>
      <c r="F29" s="41"/>
      <c r="G29" s="38"/>
      <c r="H29" s="50"/>
      <c r="I29" s="25"/>
    </row>
    <row r="30" spans="1:9">
      <c r="A30" s="9"/>
      <c r="B30" s="30" t="str">
        <f>+'[1]Costo Directo'!C34</f>
        <v>IV</v>
      </c>
      <c r="C30" s="31" t="str">
        <f>+'[1]Costo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>
      <c r="A31" s="9"/>
      <c r="B31" s="30">
        <f>+'[1]Costo Directo'!C35</f>
        <v>1</v>
      </c>
      <c r="C31" s="35" t="str">
        <f>+'[1]Costo Directo'!D35</f>
        <v>Alquiler de equipo de Topografía y otros</v>
      </c>
      <c r="D31" s="36" t="s">
        <v>9</v>
      </c>
      <c r="E31" s="37"/>
      <c r="F31" s="38">
        <f>+'[1]Costo Directo'!G35</f>
        <v>1</v>
      </c>
      <c r="G31" s="38">
        <v>3</v>
      </c>
      <c r="H31" s="39"/>
      <c r="I31" s="25"/>
    </row>
    <row r="32" spans="1:9">
      <c r="A32" s="9"/>
      <c r="B32" s="30">
        <f>+'[1]Costo Directo'!C36</f>
        <v>2</v>
      </c>
      <c r="C32" s="35" t="str">
        <f>+'[1]Costo Directo'!D36</f>
        <v>Alquiler de laboratorio de suelos</v>
      </c>
      <c r="D32" s="36" t="s">
        <v>9</v>
      </c>
      <c r="E32" s="37"/>
      <c r="F32" s="38">
        <f>+'[1]Costo Directo'!G36</f>
        <v>1</v>
      </c>
      <c r="G32" s="38">
        <f>+'[1]Costo Directo'!H36</f>
        <v>3</v>
      </c>
      <c r="H32" s="39"/>
      <c r="I32" s="25"/>
    </row>
    <row r="33" spans="1:9">
      <c r="A33" s="9"/>
      <c r="B33" s="30"/>
      <c r="C33" s="35"/>
      <c r="D33" s="48"/>
      <c r="E33" s="40"/>
      <c r="F33" s="41"/>
      <c r="G33" s="38"/>
      <c r="H33" s="50"/>
      <c r="I33" s="25"/>
    </row>
    <row r="34" spans="1:9">
      <c r="A34" s="9"/>
      <c r="B34" s="30" t="s">
        <v>12</v>
      </c>
      <c r="C34" s="31" t="str">
        <f>+'[1]Costo Directo'!D38</f>
        <v>Materiales y útiles de oficina</v>
      </c>
      <c r="D34" s="43"/>
      <c r="E34" s="40"/>
      <c r="F34" s="45"/>
      <c r="G34" s="38"/>
      <c r="H34" s="34"/>
      <c r="I34" s="25"/>
    </row>
    <row r="35" spans="1:9">
      <c r="A35" s="9"/>
      <c r="B35" s="30">
        <f>+'[1]Costo Directo'!C39</f>
        <v>1</v>
      </c>
      <c r="C35" s="35" t="str">
        <f>+'[1]Costo Directo'!D39</f>
        <v>Utiles de Oficina y Dibujo</v>
      </c>
      <c r="D35" s="36" t="str">
        <f>+'[1]Costo Directo'!E39</f>
        <v>Glb</v>
      </c>
      <c r="E35" s="37"/>
      <c r="F35" s="38">
        <f>+'[1]Costo Directo'!G39</f>
        <v>1</v>
      </c>
      <c r="G35" s="38"/>
      <c r="H35" s="39"/>
      <c r="I35" s="25"/>
    </row>
    <row r="36" spans="1:9">
      <c r="A36" s="9"/>
      <c r="B36" s="30">
        <v>2</v>
      </c>
      <c r="C36" s="35" t="str">
        <f>+'[1]Costo Directo'!D40</f>
        <v>Copias y Reproducciones, impresiones y ploteos</v>
      </c>
      <c r="D36" s="36" t="str">
        <f>+'[1]Costo Directo'!E40</f>
        <v>Glb</v>
      </c>
      <c r="E36" s="37"/>
      <c r="F36" s="38">
        <f>+'[1]Costo Directo'!G40</f>
        <v>1</v>
      </c>
      <c r="G36" s="38"/>
      <c r="H36" s="39"/>
      <c r="I36" s="25"/>
    </row>
    <row r="37" spans="1:9">
      <c r="A37" s="9"/>
      <c r="B37" s="30"/>
      <c r="C37" s="35"/>
      <c r="D37" s="36"/>
      <c r="E37" s="37"/>
      <c r="F37" s="38"/>
      <c r="G37" s="38"/>
      <c r="H37" s="39"/>
      <c r="I37" s="25"/>
    </row>
    <row r="38" spans="1:9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>
      <c r="A39" s="9"/>
      <c r="B39" s="30">
        <f>+'[1]Costo Directo'!C43</f>
        <v>1</v>
      </c>
      <c r="C39" s="35" t="s">
        <v>15</v>
      </c>
      <c r="D39" s="36" t="str">
        <f>+'[1]Costo Directo'!E43</f>
        <v>Glb</v>
      </c>
      <c r="E39" s="37"/>
      <c r="F39" s="38">
        <f>'[1]Costo Directo'!G43</f>
        <v>1</v>
      </c>
      <c r="G39" s="38"/>
      <c r="H39" s="39"/>
      <c r="I39" s="25"/>
    </row>
    <row r="40" spans="1:9" ht="15.75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>
      <c r="A41" s="9"/>
      <c r="B41" s="26"/>
      <c r="C41" s="56"/>
      <c r="D41" s="57"/>
      <c r="E41" s="57"/>
      <c r="F41" s="58"/>
      <c r="G41" s="59"/>
      <c r="H41" s="60"/>
      <c r="I41" s="25"/>
    </row>
    <row r="42" spans="1:9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5.75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5.75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5.75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5.75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>
      <c r="A48" s="9"/>
      <c r="B48" s="78"/>
      <c r="C48" s="79"/>
      <c r="D48" s="80"/>
      <c r="E48" s="80"/>
      <c r="F48" s="81"/>
      <c r="G48" s="82"/>
      <c r="H48" s="83"/>
      <c r="I48" s="25"/>
    </row>
    <row r="49" spans="1:9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5.75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5.75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5.75" thickTop="1"/>
  </sheetData>
  <mergeCells count="2">
    <mergeCell ref="B2:H2"/>
    <mergeCell ref="B4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ECDE-9589-47F9-A1DB-5A9DB1A96A0F}">
  <dimension ref="A1:I68"/>
  <sheetViews>
    <sheetView workbookViewId="0">
      <selection activeCell="J18" sqref="J18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s="93" customFormat="1" ht="29.25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s="93" customFormat="1" ht="39" customHeight="1" thickBot="1">
      <c r="A2" s="4"/>
      <c r="B2" s="5" t="s">
        <v>24</v>
      </c>
      <c r="C2" s="6"/>
      <c r="D2" s="6"/>
      <c r="E2" s="6"/>
      <c r="F2" s="6"/>
      <c r="G2" s="6"/>
      <c r="H2" s="7"/>
      <c r="I2" s="8"/>
    </row>
    <row r="3" spans="1:9" s="93" customFormat="1" ht="9.75" customHeight="1" thickBot="1">
      <c r="A3" s="9"/>
      <c r="B3" s="10"/>
      <c r="C3" s="10"/>
      <c r="D3" s="11"/>
      <c r="E3" s="11"/>
      <c r="F3" s="11"/>
      <c r="G3" s="11"/>
      <c r="H3" s="11"/>
      <c r="I3" s="12"/>
    </row>
    <row r="4" spans="1:9" s="93" customFormat="1" ht="6.75" customHeight="1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customHeight="1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0" customHeight="1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 ht="16.5" customHeight="1">
      <c r="A7" s="9"/>
      <c r="B7" s="26" t="str">
        <f>+'[2]Costo Directo'!C10</f>
        <v>I</v>
      </c>
      <c r="C7" s="27" t="str">
        <f>+'[2]Costo Directo'!D10</f>
        <v>Personal Profesional - Técnico</v>
      </c>
      <c r="D7" s="28"/>
      <c r="E7" s="28"/>
      <c r="F7" s="28"/>
      <c r="G7" s="28"/>
      <c r="H7" s="29"/>
      <c r="I7" s="25"/>
    </row>
    <row r="8" spans="1:9" ht="14.25" customHeight="1">
      <c r="A8" s="9"/>
      <c r="B8" s="30" t="str">
        <f>+'[2]Costo Directo'!C11</f>
        <v>A</v>
      </c>
      <c r="C8" s="31" t="str">
        <f>+'[2]Costo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 ht="12.75" customHeight="1">
      <c r="A9" s="9"/>
      <c r="B9" s="30">
        <f>+'[2]Costo Directo'!C12</f>
        <v>1</v>
      </c>
      <c r="C9" s="35" t="str">
        <f>+'[2]Costo Directo'!D12</f>
        <v>Jefe de Proyecto o Jefe de Estudio</v>
      </c>
      <c r="D9" s="36" t="str">
        <f>+'[2]Costo Directo'!E12</f>
        <v>Día</v>
      </c>
      <c r="E9" s="37"/>
      <c r="F9" s="38">
        <f>+'[2]Costo Directo'!G12</f>
        <v>1</v>
      </c>
      <c r="G9" s="38">
        <f>+'[2]Costo Directo'!H12</f>
        <v>30</v>
      </c>
      <c r="H9" s="39"/>
      <c r="I9" s="25"/>
    </row>
    <row r="10" spans="1:9" ht="15" customHeight="1">
      <c r="A10" s="9"/>
      <c r="B10" s="30">
        <f>+'[2]Costo Directo'!C13</f>
        <v>2</v>
      </c>
      <c r="C10" s="35" t="str">
        <f>+'[2]Costo Directo'!D13</f>
        <v>Especialista en Estructuras y obras de arte</v>
      </c>
      <c r="D10" s="36" t="str">
        <f>+'[2]Costo Directo'!E13</f>
        <v>Día</v>
      </c>
      <c r="E10" s="37"/>
      <c r="F10" s="38">
        <f>+'[2]Costo Directo'!G13</f>
        <v>1</v>
      </c>
      <c r="G10" s="38">
        <f>+'[2]Costo Directo'!H13</f>
        <v>5</v>
      </c>
      <c r="H10" s="39"/>
      <c r="I10" s="25"/>
    </row>
    <row r="11" spans="1:9" ht="12" customHeight="1">
      <c r="A11" s="9"/>
      <c r="B11" s="30">
        <f>+'[2]Costo Directo'!C14</f>
        <v>3</v>
      </c>
      <c r="C11" s="35" t="str">
        <f>+'[2]Costo Directo'!D14</f>
        <v>Especialista en Suelos y Geotécnia</v>
      </c>
      <c r="D11" s="36" t="str">
        <f>+'[2]Costo Directo'!E14</f>
        <v>Día</v>
      </c>
      <c r="E11" s="37"/>
      <c r="F11" s="38">
        <f>+'[2]Costo Directo'!G14</f>
        <v>1</v>
      </c>
      <c r="G11" s="38">
        <f>+'[2]Costo Directo'!H14</f>
        <v>5</v>
      </c>
      <c r="H11" s="39"/>
      <c r="I11" s="25"/>
    </row>
    <row r="12" spans="1:9" ht="12" customHeight="1">
      <c r="A12" s="9"/>
      <c r="B12" s="30">
        <f>+'[2]Costo Directo'!C15</f>
        <v>4</v>
      </c>
      <c r="C12" s="35" t="str">
        <f>+'[2]Costo Directo'!D15</f>
        <v>Especialista en Hidrología e Hidráulica</v>
      </c>
      <c r="D12" s="36" t="str">
        <f>+'[2]Costo Directo'!E15</f>
        <v>Día</v>
      </c>
      <c r="E12" s="37"/>
      <c r="F12" s="38">
        <f>+'[2]Costo Directo'!G15</f>
        <v>1</v>
      </c>
      <c r="G12" s="38">
        <f>+'[2]Costo Directo'!H15</f>
        <v>5</v>
      </c>
      <c r="H12" s="39"/>
      <c r="I12" s="25"/>
    </row>
    <row r="13" spans="1:9" ht="12" customHeight="1">
      <c r="A13" s="9"/>
      <c r="B13" s="30">
        <f>+'[2]Costo Directo'!C16</f>
        <v>5</v>
      </c>
      <c r="C13" s="35" t="str">
        <f>+'[2]Costo Directo'!D16</f>
        <v>Especialista Ambiental</v>
      </c>
      <c r="D13" s="36" t="str">
        <f>+'[2]Costo Directo'!E16</f>
        <v>Día</v>
      </c>
      <c r="E13" s="37"/>
      <c r="F13" s="38">
        <f>+'[2]Costo Directo'!G16</f>
        <v>1</v>
      </c>
      <c r="G13" s="38">
        <f>+'[2]Costo Directo'!H16</f>
        <v>5</v>
      </c>
      <c r="H13" s="39"/>
      <c r="I13" s="25"/>
    </row>
    <row r="14" spans="1:9" ht="12" customHeight="1">
      <c r="A14" s="9"/>
      <c r="B14" s="30"/>
      <c r="C14" s="35"/>
      <c r="D14" s="32"/>
      <c r="E14" s="40"/>
      <c r="F14" s="41"/>
      <c r="G14" s="41"/>
      <c r="H14" s="39"/>
      <c r="I14" s="25"/>
    </row>
    <row r="15" spans="1:9" ht="12" customHeight="1">
      <c r="A15" s="9"/>
      <c r="B15" s="30" t="str">
        <f>+'[2]Costo Directo'!C19</f>
        <v>B</v>
      </c>
      <c r="C15" s="31" t="str">
        <f>+'[2]Costo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 ht="12" customHeight="1">
      <c r="A16" s="9"/>
      <c r="B16" s="30">
        <f>+'[2]Costo Directo'!C20</f>
        <v>1</v>
      </c>
      <c r="C16" s="35" t="str">
        <f>+'[2]Costo Directo'!D20</f>
        <v>Dibujante de autocad, digitador</v>
      </c>
      <c r="D16" s="36" t="str">
        <f>+'[2]Costo Directo'!E20</f>
        <v>Día</v>
      </c>
      <c r="E16" s="37"/>
      <c r="F16" s="38">
        <f>+'[2]Costo Directo'!G20</f>
        <v>1</v>
      </c>
      <c r="G16" s="38">
        <f>+'[2]Costo Directo'!H20</f>
        <v>5</v>
      </c>
      <c r="H16" s="39"/>
      <c r="I16" s="25"/>
    </row>
    <row r="17" spans="1:9" ht="12" customHeight="1">
      <c r="A17" s="9"/>
      <c r="B17" s="30">
        <f>+'[2]Costo Directo'!C21</f>
        <v>2</v>
      </c>
      <c r="C17" s="35" t="str">
        <f>+'[2]Costo Directo'!D21</f>
        <v>Topógrafo</v>
      </c>
      <c r="D17" s="36" t="str">
        <f>+'[2]Costo Directo'!E21</f>
        <v>Día</v>
      </c>
      <c r="E17" s="37"/>
      <c r="F17" s="38">
        <f>+'[2]Costo Directo'!G21</f>
        <v>1</v>
      </c>
      <c r="G17" s="38">
        <f>+'[2]Costo Directo'!H21</f>
        <v>5</v>
      </c>
      <c r="H17" s="39"/>
      <c r="I17" s="25"/>
    </row>
    <row r="18" spans="1:9" ht="12" customHeight="1">
      <c r="A18" s="9"/>
      <c r="B18" s="30">
        <f>+'[2]Costo Directo'!C22</f>
        <v>3</v>
      </c>
      <c r="C18" s="35" t="str">
        <f>+'[2]Costo Directo'!D22</f>
        <v xml:space="preserve">Técnico Laboratorista de suelos </v>
      </c>
      <c r="D18" s="36" t="str">
        <f>+'[2]Costo Directo'!E22</f>
        <v>Día</v>
      </c>
      <c r="E18" s="37"/>
      <c r="F18" s="38">
        <f>+'[2]Costo Directo'!G22</f>
        <v>1</v>
      </c>
      <c r="G18" s="38">
        <f>+'[2]Costo Directo'!H22</f>
        <v>5</v>
      </c>
      <c r="H18" s="39"/>
      <c r="I18" s="25"/>
    </row>
    <row r="19" spans="1:9" ht="12" customHeight="1">
      <c r="A19" s="9"/>
      <c r="B19" s="30"/>
      <c r="C19" s="35"/>
      <c r="D19" s="32"/>
      <c r="E19" s="42"/>
      <c r="F19" s="41"/>
      <c r="G19" s="41"/>
      <c r="H19" s="39"/>
      <c r="I19" s="25"/>
    </row>
    <row r="20" spans="1:9" ht="12" customHeight="1">
      <c r="A20" s="9"/>
      <c r="B20" s="30" t="str">
        <f>+'[2]Costo Directo'!C24</f>
        <v>C</v>
      </c>
      <c r="C20" s="31" t="str">
        <f>+'[2]Costo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 ht="12" customHeight="1">
      <c r="A21" s="9"/>
      <c r="B21" s="30">
        <f>+'[2]Costo Directo'!C25</f>
        <v>1</v>
      </c>
      <c r="C21" s="35" t="str">
        <f>+'[2]Costo Directo'!D25</f>
        <v>Ayudante de Topografía</v>
      </c>
      <c r="D21" s="36" t="s">
        <v>9</v>
      </c>
      <c r="E21" s="37"/>
      <c r="F21" s="38">
        <f>+'[2]Costo Directo'!G25</f>
        <v>2</v>
      </c>
      <c r="G21" s="38">
        <v>3</v>
      </c>
      <c r="H21" s="39"/>
      <c r="I21" s="25"/>
    </row>
    <row r="22" spans="1:9" ht="12" customHeight="1">
      <c r="A22" s="9"/>
      <c r="B22" s="30">
        <f>+'[2]Costo Directo'!C26</f>
        <v>2</v>
      </c>
      <c r="C22" s="35" t="str">
        <f>+'[2]Costo Directo'!D26</f>
        <v>Ayudante de Mecánica de Suelos</v>
      </c>
      <c r="D22" s="36" t="s">
        <v>9</v>
      </c>
      <c r="E22" s="37"/>
      <c r="F22" s="38">
        <f>+'[2]Costo Directo'!G26</f>
        <v>1</v>
      </c>
      <c r="G22" s="38">
        <v>3</v>
      </c>
      <c r="H22" s="39"/>
      <c r="I22" s="25"/>
    </row>
    <row r="23" spans="1:9" ht="12" customHeight="1">
      <c r="A23" s="9"/>
      <c r="B23" s="30"/>
      <c r="C23" s="35"/>
      <c r="D23" s="32"/>
      <c r="E23" s="42"/>
      <c r="F23" s="41"/>
      <c r="G23" s="38"/>
      <c r="H23" s="39"/>
      <c r="I23" s="25"/>
    </row>
    <row r="24" spans="1:9" ht="12" customHeight="1">
      <c r="A24" s="9"/>
      <c r="B24" s="30" t="s">
        <v>10</v>
      </c>
      <c r="C24" s="31" t="str">
        <f>+'[2]Costo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 ht="12" customHeight="1">
      <c r="A25" s="9"/>
      <c r="B25" s="30">
        <f>+'[2]Costo Directo'!C29</f>
        <v>1</v>
      </c>
      <c r="C25" s="35" t="str">
        <f>+'[2]Costo Directo'!D29</f>
        <v>Personal Profesional y Técnico</v>
      </c>
      <c r="D25" s="36" t="str">
        <f>+'[2]Costo Directo'!E29</f>
        <v>Glb</v>
      </c>
      <c r="E25" s="37"/>
      <c r="F25" s="38">
        <f>+'[2]Costo Directo'!G29</f>
        <v>1</v>
      </c>
      <c r="G25" s="38">
        <f>+'[2]Costo Directo'!H29</f>
        <v>1</v>
      </c>
      <c r="H25" s="39"/>
      <c r="I25" s="25"/>
    </row>
    <row r="26" spans="1:9" ht="12" customHeight="1">
      <c r="A26" s="9"/>
      <c r="B26" s="47"/>
      <c r="C26" s="35"/>
      <c r="D26" s="48"/>
      <c r="E26" s="44"/>
      <c r="F26" s="49"/>
      <c r="G26" s="38"/>
      <c r="H26" s="50"/>
      <c r="I26" s="25"/>
    </row>
    <row r="27" spans="1:9" ht="12" customHeight="1">
      <c r="A27" s="9"/>
      <c r="B27" s="30" t="s">
        <v>11</v>
      </c>
      <c r="C27" s="31" t="str">
        <f>+'[2]Costo Directo'!D31</f>
        <v>Vehículos</v>
      </c>
      <c r="D27" s="43"/>
      <c r="E27" s="44"/>
      <c r="F27" s="45"/>
      <c r="G27" s="38"/>
      <c r="H27" s="46"/>
      <c r="I27" s="25"/>
    </row>
    <row r="28" spans="1:9" ht="12" customHeight="1">
      <c r="A28" s="9"/>
      <c r="B28" s="30">
        <f>+'[2]Costo Directo'!C32</f>
        <v>1</v>
      </c>
      <c r="C28" s="35" t="str">
        <f>+'[2]Costo Directo'!D32</f>
        <v>Camioneta 4x4 (incluye chofer y combustible)</v>
      </c>
      <c r="D28" s="36" t="s">
        <v>9</v>
      </c>
      <c r="E28" s="37"/>
      <c r="F28" s="38">
        <f>+'[2]Costo Directo'!G32</f>
        <v>1</v>
      </c>
      <c r="G28" s="38">
        <f>+'[2]Costo Directo'!H32</f>
        <v>6</v>
      </c>
      <c r="H28" s="39"/>
      <c r="I28" s="25"/>
    </row>
    <row r="29" spans="1:9" ht="12" customHeight="1">
      <c r="A29" s="9"/>
      <c r="B29" s="30"/>
      <c r="C29" s="35"/>
      <c r="D29" s="48"/>
      <c r="E29" s="51"/>
      <c r="F29" s="41"/>
      <c r="G29" s="38"/>
      <c r="H29" s="50"/>
      <c r="I29" s="25"/>
    </row>
    <row r="30" spans="1:9" ht="12" customHeight="1">
      <c r="A30" s="9"/>
      <c r="B30" s="30" t="str">
        <f>+'[2]Costo Directo'!C34</f>
        <v>IV</v>
      </c>
      <c r="C30" s="31" t="str">
        <f>+'[2]Costo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 ht="12" customHeight="1">
      <c r="A31" s="9"/>
      <c r="B31" s="30">
        <f>+'[2]Costo Directo'!C35</f>
        <v>1</v>
      </c>
      <c r="C31" s="35" t="str">
        <f>+'[2]Costo Directo'!D35</f>
        <v>Alquiler de equipo de Topografía y otros</v>
      </c>
      <c r="D31" s="36" t="s">
        <v>9</v>
      </c>
      <c r="E31" s="37"/>
      <c r="F31" s="38">
        <f>+'[2]Costo Directo'!G35</f>
        <v>1</v>
      </c>
      <c r="G31" s="38">
        <v>3</v>
      </c>
      <c r="H31" s="39"/>
      <c r="I31" s="25"/>
    </row>
    <row r="32" spans="1:9" ht="12" customHeight="1">
      <c r="A32" s="9"/>
      <c r="B32" s="30">
        <f>+'[2]Costo Directo'!C36</f>
        <v>2</v>
      </c>
      <c r="C32" s="35" t="str">
        <f>+'[2]Costo Directo'!D36</f>
        <v>Alquiler de laboratorio de suelos</v>
      </c>
      <c r="D32" s="36" t="s">
        <v>9</v>
      </c>
      <c r="E32" s="37"/>
      <c r="F32" s="38">
        <f>+'[2]Costo Directo'!G36</f>
        <v>1</v>
      </c>
      <c r="G32" s="38">
        <f>+'[2]Costo Directo'!H36</f>
        <v>3</v>
      </c>
      <c r="H32" s="39"/>
      <c r="I32" s="25"/>
    </row>
    <row r="33" spans="1:9" ht="12" customHeight="1">
      <c r="A33" s="9"/>
      <c r="B33" s="30"/>
      <c r="C33" s="35"/>
      <c r="D33" s="48"/>
      <c r="E33" s="40"/>
      <c r="F33" s="41"/>
      <c r="G33" s="38"/>
      <c r="H33" s="50"/>
      <c r="I33" s="25"/>
    </row>
    <row r="34" spans="1:9" ht="12" customHeight="1">
      <c r="A34" s="9"/>
      <c r="B34" s="30" t="s">
        <v>12</v>
      </c>
      <c r="C34" s="31" t="str">
        <f>+'[2]Costo Directo'!D38</f>
        <v>Materiales y útiles de oficina</v>
      </c>
      <c r="D34" s="43"/>
      <c r="E34" s="40"/>
      <c r="F34" s="45"/>
      <c r="G34" s="38"/>
      <c r="H34" s="34"/>
      <c r="I34" s="25"/>
    </row>
    <row r="35" spans="1:9" ht="12" customHeight="1">
      <c r="A35" s="9"/>
      <c r="B35" s="30">
        <f>+'[2]Costo Directo'!C39</f>
        <v>1</v>
      </c>
      <c r="C35" s="35" t="str">
        <f>+'[2]Costo Directo'!D39</f>
        <v>Utiles de Oficina y Dibujo</v>
      </c>
      <c r="D35" s="36" t="str">
        <f>+'[2]Costo Directo'!E39</f>
        <v>Glb</v>
      </c>
      <c r="E35" s="37"/>
      <c r="F35" s="38">
        <f>+'[2]Costo Directo'!G39</f>
        <v>1</v>
      </c>
      <c r="G35" s="38"/>
      <c r="H35" s="39"/>
      <c r="I35" s="25"/>
    </row>
    <row r="36" spans="1:9" ht="12" customHeight="1">
      <c r="A36" s="9"/>
      <c r="B36" s="30">
        <v>2</v>
      </c>
      <c r="C36" s="35" t="str">
        <f>+'[2]Costo Directo'!D40</f>
        <v>Copias y Reproducciones, impresiones y ploteos</v>
      </c>
      <c r="D36" s="36" t="str">
        <f>+'[2]Costo Directo'!E40</f>
        <v>Glb</v>
      </c>
      <c r="E36" s="37"/>
      <c r="F36" s="38">
        <f>+'[2]Costo Directo'!G40</f>
        <v>1</v>
      </c>
      <c r="G36" s="38"/>
      <c r="H36" s="39"/>
      <c r="I36" s="25"/>
    </row>
    <row r="37" spans="1:9" ht="12" customHeight="1">
      <c r="A37" s="9"/>
      <c r="B37" s="30"/>
      <c r="C37" s="35"/>
      <c r="D37" s="36"/>
      <c r="E37" s="37"/>
      <c r="F37" s="38"/>
      <c r="G37" s="38"/>
      <c r="H37" s="39"/>
      <c r="I37" s="25"/>
    </row>
    <row r="38" spans="1:9" ht="12" customHeight="1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 ht="12" customHeight="1">
      <c r="A39" s="9"/>
      <c r="B39" s="30">
        <f>+'[2]Costo Directo'!C43</f>
        <v>1</v>
      </c>
      <c r="C39" s="35" t="s">
        <v>15</v>
      </c>
      <c r="D39" s="36" t="str">
        <f>+'[2]Costo Directo'!E43</f>
        <v>Glb</v>
      </c>
      <c r="E39" s="37"/>
      <c r="F39" s="38">
        <f>'[2]Costo Directo'!G43</f>
        <v>1</v>
      </c>
      <c r="G39" s="38"/>
      <c r="H39" s="39"/>
      <c r="I39" s="25"/>
    </row>
    <row r="40" spans="1:9" ht="12" customHeight="1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 ht="12" customHeight="1">
      <c r="A41" s="9"/>
      <c r="B41" s="26"/>
      <c r="C41" s="56"/>
      <c r="D41" s="57"/>
      <c r="E41" s="57"/>
      <c r="F41" s="58"/>
      <c r="G41" s="59"/>
      <c r="H41" s="60"/>
      <c r="I41" s="25"/>
    </row>
    <row r="42" spans="1:9" ht="12" customHeight="1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 ht="12" customHeight="1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2" customHeight="1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2" customHeight="1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2" customHeight="1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2" customHeight="1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 ht="12" customHeight="1">
      <c r="A48" s="9"/>
      <c r="B48" s="78"/>
      <c r="C48" s="79"/>
      <c r="D48" s="80"/>
      <c r="E48" s="80"/>
      <c r="F48" s="81"/>
      <c r="G48" s="82"/>
      <c r="H48" s="83"/>
      <c r="I48" s="25"/>
    </row>
    <row r="49" spans="1:9" ht="12" customHeight="1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2" customHeight="1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2" customHeight="1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2" customHeight="1" thickTop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2">
    <mergeCell ref="B2:H2"/>
    <mergeCell ref="B4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E8E2-CF57-4328-9D48-F90FC91C598C}">
  <dimension ref="A1:I68"/>
  <sheetViews>
    <sheetView workbookViewId="0">
      <selection activeCell="L35" sqref="L35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s="93" customFormat="1" ht="29.25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s="93" customFormat="1" ht="39" customHeight="1" thickBot="1">
      <c r="A2" s="4"/>
      <c r="B2" s="5" t="s">
        <v>25</v>
      </c>
      <c r="C2" s="6"/>
      <c r="D2" s="6"/>
      <c r="E2" s="6"/>
      <c r="F2" s="6"/>
      <c r="G2" s="6"/>
      <c r="H2" s="7"/>
      <c r="I2" s="8"/>
    </row>
    <row r="3" spans="1:9" s="93" customFormat="1" ht="9.75" customHeight="1" thickBot="1">
      <c r="A3" s="9"/>
      <c r="B3" s="10"/>
      <c r="C3" s="10"/>
      <c r="D3" s="11"/>
      <c r="E3" s="11"/>
      <c r="F3" s="11"/>
      <c r="G3" s="11"/>
      <c r="H3" s="11"/>
      <c r="I3" s="12"/>
    </row>
    <row r="4" spans="1:9" s="93" customFormat="1" ht="6.75" customHeight="1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customHeight="1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0" customHeight="1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 ht="16.5" customHeight="1">
      <c r="A7" s="9"/>
      <c r="B7" s="26" t="str">
        <f>+'[3]Costo Directo'!C10</f>
        <v>I</v>
      </c>
      <c r="C7" s="27" t="str">
        <f>+'[3]Costo Directo'!D10</f>
        <v>Personal Profesional - Técnico</v>
      </c>
      <c r="D7" s="28"/>
      <c r="E7" s="28"/>
      <c r="F7" s="28"/>
      <c r="G7" s="28"/>
      <c r="H7" s="29"/>
      <c r="I7" s="25"/>
    </row>
    <row r="8" spans="1:9" ht="14.25" customHeight="1">
      <c r="A8" s="9"/>
      <c r="B8" s="30" t="str">
        <f>+'[3]Costo Directo'!C11</f>
        <v>A</v>
      </c>
      <c r="C8" s="31" t="str">
        <f>+'[3]Costo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 ht="12.75" customHeight="1">
      <c r="A9" s="9"/>
      <c r="B9" s="30">
        <f>+'[3]Costo Directo'!C12</f>
        <v>1</v>
      </c>
      <c r="C9" s="35" t="str">
        <f>+'[3]Costo Directo'!D12</f>
        <v>Jefe de Proyecto o Jefe de Estudio</v>
      </c>
      <c r="D9" s="36" t="str">
        <f>+'[3]Costo Directo'!E12</f>
        <v>Día</v>
      </c>
      <c r="E9" s="37"/>
      <c r="F9" s="38">
        <f>+'[3]Costo Directo'!G12</f>
        <v>1</v>
      </c>
      <c r="G9" s="38">
        <f>+'[3]Costo Directo'!H12</f>
        <v>30</v>
      </c>
      <c r="H9" s="39"/>
      <c r="I9" s="25"/>
    </row>
    <row r="10" spans="1:9" ht="15" customHeight="1">
      <c r="A10" s="9"/>
      <c r="B10" s="30">
        <f>+'[3]Costo Directo'!C13</f>
        <v>2</v>
      </c>
      <c r="C10" s="35" t="str">
        <f>+'[3]Costo Directo'!D13</f>
        <v>Especialista en Estructuras y obras de arte</v>
      </c>
      <c r="D10" s="36" t="str">
        <f>+'[3]Costo Directo'!E13</f>
        <v>Día</v>
      </c>
      <c r="E10" s="37"/>
      <c r="F10" s="38">
        <f>+'[3]Costo Directo'!G13</f>
        <v>1</v>
      </c>
      <c r="G10" s="38">
        <f>+'[3]Costo Directo'!H13</f>
        <v>5</v>
      </c>
      <c r="H10" s="39"/>
      <c r="I10" s="25"/>
    </row>
    <row r="11" spans="1:9" ht="12" customHeight="1">
      <c r="A11" s="9"/>
      <c r="B11" s="30">
        <f>+'[3]Costo Directo'!C14</f>
        <v>3</v>
      </c>
      <c r="C11" s="35" t="str">
        <f>+'[3]Costo Directo'!D14</f>
        <v>Especialista en Suelos y Geotécnia</v>
      </c>
      <c r="D11" s="36" t="str">
        <f>+'[3]Costo Directo'!E14</f>
        <v>Día</v>
      </c>
      <c r="E11" s="37"/>
      <c r="F11" s="38">
        <f>+'[3]Costo Directo'!G14</f>
        <v>1</v>
      </c>
      <c r="G11" s="38">
        <f>+'[3]Costo Directo'!H14</f>
        <v>5</v>
      </c>
      <c r="H11" s="39"/>
      <c r="I11" s="25"/>
    </row>
    <row r="12" spans="1:9" ht="12" customHeight="1">
      <c r="A12" s="9"/>
      <c r="B12" s="30">
        <f>+'[3]Costo Directo'!C15</f>
        <v>4</v>
      </c>
      <c r="C12" s="35" t="str">
        <f>+'[3]Costo Directo'!D15</f>
        <v>Especialista en Hidrología e Hidráulica</v>
      </c>
      <c r="D12" s="36" t="str">
        <f>+'[3]Costo Directo'!E15</f>
        <v>Día</v>
      </c>
      <c r="E12" s="37"/>
      <c r="F12" s="38">
        <f>+'[3]Costo Directo'!G15</f>
        <v>1</v>
      </c>
      <c r="G12" s="38">
        <f>+'[3]Costo Directo'!H15</f>
        <v>5</v>
      </c>
      <c r="H12" s="39"/>
      <c r="I12" s="25"/>
    </row>
    <row r="13" spans="1:9" ht="12" customHeight="1">
      <c r="A13" s="9"/>
      <c r="B13" s="30">
        <f>+'[3]Costo Directo'!C16</f>
        <v>5</v>
      </c>
      <c r="C13" s="35" t="str">
        <f>+'[3]Costo Directo'!D16</f>
        <v>Especialista Ambiental</v>
      </c>
      <c r="D13" s="36" t="str">
        <f>+'[3]Costo Directo'!E16</f>
        <v>Día</v>
      </c>
      <c r="E13" s="37"/>
      <c r="F13" s="38">
        <f>+'[3]Costo Directo'!G16</f>
        <v>1</v>
      </c>
      <c r="G13" s="38">
        <f>+'[3]Costo Directo'!H16</f>
        <v>5</v>
      </c>
      <c r="H13" s="39"/>
      <c r="I13" s="25"/>
    </row>
    <row r="14" spans="1:9" ht="12" customHeight="1">
      <c r="A14" s="9"/>
      <c r="B14" s="30"/>
      <c r="C14" s="35"/>
      <c r="D14" s="32"/>
      <c r="E14" s="40"/>
      <c r="F14" s="41"/>
      <c r="G14" s="41"/>
      <c r="H14" s="39"/>
      <c r="I14" s="25"/>
    </row>
    <row r="15" spans="1:9" ht="12" customHeight="1">
      <c r="A15" s="9"/>
      <c r="B15" s="30" t="str">
        <f>+'[3]Costo Directo'!C19</f>
        <v>B</v>
      </c>
      <c r="C15" s="31" t="str">
        <f>+'[3]Costo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 ht="12" customHeight="1">
      <c r="A16" s="9"/>
      <c r="B16" s="30">
        <f>+'[3]Costo Directo'!C20</f>
        <v>1</v>
      </c>
      <c r="C16" s="35" t="str">
        <f>+'[3]Costo Directo'!D20</f>
        <v>Dibujante de autocad, digitador</v>
      </c>
      <c r="D16" s="36" t="str">
        <f>+'[3]Costo Directo'!E20</f>
        <v>Día</v>
      </c>
      <c r="E16" s="37"/>
      <c r="F16" s="38">
        <f>+'[3]Costo Directo'!G20</f>
        <v>1</v>
      </c>
      <c r="G16" s="38">
        <f>+'[3]Costo Directo'!H20</f>
        <v>5</v>
      </c>
      <c r="H16" s="39"/>
      <c r="I16" s="25"/>
    </row>
    <row r="17" spans="1:9" ht="12" customHeight="1">
      <c r="A17" s="9"/>
      <c r="B17" s="30">
        <f>+'[3]Costo Directo'!C21</f>
        <v>2</v>
      </c>
      <c r="C17" s="35" t="str">
        <f>+'[3]Costo Directo'!D21</f>
        <v>Topógrafo</v>
      </c>
      <c r="D17" s="36" t="str">
        <f>+'[3]Costo Directo'!E21</f>
        <v>Día</v>
      </c>
      <c r="E17" s="37"/>
      <c r="F17" s="38">
        <f>+'[3]Costo Directo'!G21</f>
        <v>1</v>
      </c>
      <c r="G17" s="38">
        <f>+'[3]Costo Directo'!H21</f>
        <v>5</v>
      </c>
      <c r="H17" s="39"/>
      <c r="I17" s="25"/>
    </row>
    <row r="18" spans="1:9" ht="12" customHeight="1">
      <c r="A18" s="9"/>
      <c r="B18" s="30">
        <f>+'[3]Costo Directo'!C22</f>
        <v>3</v>
      </c>
      <c r="C18" s="35" t="str">
        <f>+'[3]Costo Directo'!D22</f>
        <v xml:space="preserve">Técnico Laboratorista de suelos </v>
      </c>
      <c r="D18" s="36" t="str">
        <f>+'[3]Costo Directo'!E22</f>
        <v>Día</v>
      </c>
      <c r="E18" s="37"/>
      <c r="F18" s="38">
        <f>+'[3]Costo Directo'!G22</f>
        <v>1</v>
      </c>
      <c r="G18" s="38">
        <f>+'[3]Costo Directo'!H22</f>
        <v>5</v>
      </c>
      <c r="H18" s="39"/>
      <c r="I18" s="25"/>
    </row>
    <row r="19" spans="1:9" ht="12" customHeight="1">
      <c r="A19" s="9"/>
      <c r="B19" s="30"/>
      <c r="C19" s="35"/>
      <c r="D19" s="32"/>
      <c r="E19" s="42"/>
      <c r="F19" s="41"/>
      <c r="G19" s="41"/>
      <c r="H19" s="39"/>
      <c r="I19" s="25"/>
    </row>
    <row r="20" spans="1:9" ht="12" customHeight="1">
      <c r="A20" s="9"/>
      <c r="B20" s="30" t="str">
        <f>+'[3]Costo Directo'!C24</f>
        <v>C</v>
      </c>
      <c r="C20" s="31" t="str">
        <f>+'[3]Costo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 ht="12" customHeight="1">
      <c r="A21" s="9"/>
      <c r="B21" s="30">
        <f>+'[3]Costo Directo'!C25</f>
        <v>1</v>
      </c>
      <c r="C21" s="35" t="str">
        <f>+'[3]Costo Directo'!D25</f>
        <v>Ayudante de Topografía</v>
      </c>
      <c r="D21" s="36" t="s">
        <v>9</v>
      </c>
      <c r="E21" s="37"/>
      <c r="F21" s="38">
        <f>+'[3]Costo Directo'!G25</f>
        <v>2</v>
      </c>
      <c r="G21" s="38">
        <v>3</v>
      </c>
      <c r="H21" s="39"/>
      <c r="I21" s="25"/>
    </row>
    <row r="22" spans="1:9" ht="12" customHeight="1">
      <c r="A22" s="9"/>
      <c r="B22" s="30">
        <f>+'[3]Costo Directo'!C26</f>
        <v>2</v>
      </c>
      <c r="C22" s="35" t="str">
        <f>+'[3]Costo Directo'!D26</f>
        <v>Ayudante de Mecánica de Suelos</v>
      </c>
      <c r="D22" s="36" t="s">
        <v>9</v>
      </c>
      <c r="E22" s="37"/>
      <c r="F22" s="38">
        <f>+'[3]Costo Directo'!G26</f>
        <v>1</v>
      </c>
      <c r="G22" s="38">
        <v>3</v>
      </c>
      <c r="H22" s="39"/>
      <c r="I22" s="25"/>
    </row>
    <row r="23" spans="1:9" ht="12" customHeight="1">
      <c r="A23" s="9"/>
      <c r="B23" s="30"/>
      <c r="C23" s="35"/>
      <c r="D23" s="32"/>
      <c r="E23" s="42"/>
      <c r="F23" s="41"/>
      <c r="G23" s="38"/>
      <c r="H23" s="39"/>
      <c r="I23" s="25"/>
    </row>
    <row r="24" spans="1:9" ht="12" customHeight="1">
      <c r="A24" s="9"/>
      <c r="B24" s="30" t="s">
        <v>10</v>
      </c>
      <c r="C24" s="31" t="str">
        <f>+'[3]Costo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 ht="12" customHeight="1">
      <c r="A25" s="9"/>
      <c r="B25" s="30">
        <f>+'[3]Costo Directo'!C29</f>
        <v>1</v>
      </c>
      <c r="C25" s="35" t="str">
        <f>+'[3]Costo Directo'!D29</f>
        <v>Personal Profesional y Técnico</v>
      </c>
      <c r="D25" s="36" t="str">
        <f>+'[3]Costo Directo'!E29</f>
        <v>Glb</v>
      </c>
      <c r="E25" s="37"/>
      <c r="F25" s="38">
        <f>+'[3]Costo Directo'!G29</f>
        <v>1</v>
      </c>
      <c r="G25" s="38">
        <f>+'[3]Costo Directo'!H29</f>
        <v>1</v>
      </c>
      <c r="H25" s="39"/>
      <c r="I25" s="25"/>
    </row>
    <row r="26" spans="1:9" ht="12" customHeight="1">
      <c r="A26" s="9"/>
      <c r="B26" s="47"/>
      <c r="C26" s="35"/>
      <c r="D26" s="48"/>
      <c r="E26" s="44"/>
      <c r="F26" s="49"/>
      <c r="G26" s="38"/>
      <c r="H26" s="50"/>
      <c r="I26" s="25"/>
    </row>
    <row r="27" spans="1:9" ht="12" customHeight="1">
      <c r="A27" s="9"/>
      <c r="B27" s="30" t="s">
        <v>11</v>
      </c>
      <c r="C27" s="31" t="str">
        <f>+'[3]Costo Directo'!D31</f>
        <v>Vehículos</v>
      </c>
      <c r="D27" s="43"/>
      <c r="E27" s="44"/>
      <c r="F27" s="45"/>
      <c r="G27" s="38"/>
      <c r="H27" s="46"/>
      <c r="I27" s="25"/>
    </row>
    <row r="28" spans="1:9" ht="12" customHeight="1">
      <c r="A28" s="9"/>
      <c r="B28" s="30">
        <f>+'[3]Costo Directo'!C32</f>
        <v>1</v>
      </c>
      <c r="C28" s="35" t="str">
        <f>+'[3]Costo Directo'!D32</f>
        <v>Camioneta 4x4 (incluye chofer y combustible)</v>
      </c>
      <c r="D28" s="36" t="s">
        <v>9</v>
      </c>
      <c r="E28" s="37"/>
      <c r="F28" s="38">
        <f>+'[3]Costo Directo'!G32</f>
        <v>1</v>
      </c>
      <c r="G28" s="38">
        <f>+'[3]Costo Directo'!H32</f>
        <v>6</v>
      </c>
      <c r="H28" s="39"/>
      <c r="I28" s="25"/>
    </row>
    <row r="29" spans="1:9" ht="12" customHeight="1">
      <c r="A29" s="9"/>
      <c r="B29" s="30"/>
      <c r="C29" s="35"/>
      <c r="D29" s="48"/>
      <c r="E29" s="51"/>
      <c r="F29" s="41"/>
      <c r="G29" s="38"/>
      <c r="H29" s="50"/>
      <c r="I29" s="25"/>
    </row>
    <row r="30" spans="1:9" ht="12" customHeight="1">
      <c r="A30" s="9"/>
      <c r="B30" s="30" t="str">
        <f>+'[3]Costo Directo'!C34</f>
        <v>IV</v>
      </c>
      <c r="C30" s="31" t="str">
        <f>+'[3]Costo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 ht="12" customHeight="1">
      <c r="A31" s="9"/>
      <c r="B31" s="30">
        <f>+'[3]Costo Directo'!C35</f>
        <v>1</v>
      </c>
      <c r="C31" s="35" t="str">
        <f>+'[3]Costo Directo'!D35</f>
        <v>Alquiler de equipo de Topografía y otros</v>
      </c>
      <c r="D31" s="36" t="s">
        <v>9</v>
      </c>
      <c r="E31" s="37"/>
      <c r="F31" s="38">
        <f>+'[3]Costo Directo'!G35</f>
        <v>1</v>
      </c>
      <c r="G31" s="38">
        <v>3</v>
      </c>
      <c r="H31" s="39"/>
      <c r="I31" s="25"/>
    </row>
    <row r="32" spans="1:9" ht="12" customHeight="1">
      <c r="A32" s="9"/>
      <c r="B32" s="30">
        <f>+'[3]Costo Directo'!C36</f>
        <v>2</v>
      </c>
      <c r="C32" s="35" t="str">
        <f>+'[3]Costo Directo'!D36</f>
        <v>Alquiler de laboratorio de suelos</v>
      </c>
      <c r="D32" s="36" t="s">
        <v>9</v>
      </c>
      <c r="E32" s="37"/>
      <c r="F32" s="38">
        <f>+'[3]Costo Directo'!G36</f>
        <v>1</v>
      </c>
      <c r="G32" s="38">
        <f>+'[3]Costo Directo'!H36</f>
        <v>3</v>
      </c>
      <c r="H32" s="39"/>
      <c r="I32" s="25"/>
    </row>
    <row r="33" spans="1:9" ht="12" customHeight="1">
      <c r="A33" s="9"/>
      <c r="B33" s="30"/>
      <c r="C33" s="35"/>
      <c r="D33" s="48"/>
      <c r="E33" s="40"/>
      <c r="F33" s="41"/>
      <c r="G33" s="38"/>
      <c r="H33" s="50"/>
      <c r="I33" s="25"/>
    </row>
    <row r="34" spans="1:9" ht="12" customHeight="1">
      <c r="A34" s="9"/>
      <c r="B34" s="30" t="s">
        <v>12</v>
      </c>
      <c r="C34" s="31" t="str">
        <f>+'[3]Costo Directo'!D38</f>
        <v>Materiales y útiles de oficina</v>
      </c>
      <c r="D34" s="43"/>
      <c r="E34" s="40"/>
      <c r="F34" s="45"/>
      <c r="G34" s="38"/>
      <c r="H34" s="34"/>
      <c r="I34" s="25"/>
    </row>
    <row r="35" spans="1:9" ht="12" customHeight="1">
      <c r="A35" s="9"/>
      <c r="B35" s="30">
        <f>+'[3]Costo Directo'!C39</f>
        <v>1</v>
      </c>
      <c r="C35" s="35" t="str">
        <f>+'[3]Costo Directo'!D39</f>
        <v>Utiles de Oficina y Dibujo</v>
      </c>
      <c r="D35" s="36" t="str">
        <f>+'[3]Costo Directo'!E39</f>
        <v>Glb</v>
      </c>
      <c r="E35" s="37"/>
      <c r="F35" s="38">
        <f>+'[3]Costo Directo'!G39</f>
        <v>1</v>
      </c>
      <c r="G35" s="38"/>
      <c r="H35" s="39"/>
      <c r="I35" s="25"/>
    </row>
    <row r="36" spans="1:9" ht="12" customHeight="1">
      <c r="A36" s="9"/>
      <c r="B36" s="30">
        <v>2</v>
      </c>
      <c r="C36" s="35" t="str">
        <f>+'[3]Costo Directo'!D40</f>
        <v>Copias y Reproducciones, impresiones y ploteos</v>
      </c>
      <c r="D36" s="36" t="str">
        <f>+'[3]Costo Directo'!E40</f>
        <v>Glb</v>
      </c>
      <c r="E36" s="37"/>
      <c r="F36" s="38">
        <f>+'[3]Costo Directo'!G40</f>
        <v>1</v>
      </c>
      <c r="G36" s="38"/>
      <c r="H36" s="39"/>
      <c r="I36" s="25"/>
    </row>
    <row r="37" spans="1:9" ht="12" customHeight="1">
      <c r="A37" s="9"/>
      <c r="B37" s="30"/>
      <c r="C37" s="35"/>
      <c r="D37" s="36"/>
      <c r="E37" s="37"/>
      <c r="F37" s="38"/>
      <c r="G37" s="38"/>
      <c r="H37" s="39"/>
      <c r="I37" s="25"/>
    </row>
    <row r="38" spans="1:9" ht="12" customHeight="1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 ht="12" customHeight="1">
      <c r="A39" s="9"/>
      <c r="B39" s="30">
        <f>+'[3]Costo Directo'!C43</f>
        <v>1</v>
      </c>
      <c r="C39" s="35" t="s">
        <v>15</v>
      </c>
      <c r="D39" s="36" t="str">
        <f>+'[3]Costo Directo'!E43</f>
        <v>Glb</v>
      </c>
      <c r="E39" s="37"/>
      <c r="F39" s="38">
        <f>'[3]Costo Directo'!G43</f>
        <v>1</v>
      </c>
      <c r="G39" s="38"/>
      <c r="H39" s="39"/>
      <c r="I39" s="25"/>
    </row>
    <row r="40" spans="1:9" ht="12" customHeight="1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 ht="12" customHeight="1">
      <c r="A41" s="9"/>
      <c r="B41" s="26"/>
      <c r="C41" s="56"/>
      <c r="D41" s="57"/>
      <c r="E41" s="57"/>
      <c r="F41" s="58"/>
      <c r="G41" s="59"/>
      <c r="H41" s="60"/>
      <c r="I41" s="25"/>
    </row>
    <row r="42" spans="1:9" ht="12" customHeight="1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 ht="12" customHeight="1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2" customHeight="1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2" customHeight="1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2" customHeight="1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2" customHeight="1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 ht="12" customHeight="1">
      <c r="A48" s="9"/>
      <c r="B48" s="78"/>
      <c r="C48" s="79"/>
      <c r="D48" s="80"/>
      <c r="E48" s="80"/>
      <c r="F48" s="81"/>
      <c r="G48" s="82"/>
      <c r="H48" s="83"/>
      <c r="I48" s="25"/>
    </row>
    <row r="49" spans="1:9" ht="12" customHeight="1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2" customHeight="1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2" customHeight="1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2" customHeight="1" thickTop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2">
    <mergeCell ref="B2:H2"/>
    <mergeCell ref="B4:H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F101-7C23-41A4-9D61-BC9667970225}">
  <dimension ref="A1:I68"/>
  <sheetViews>
    <sheetView workbookViewId="0">
      <selection activeCell="K27" sqref="K27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s="93" customFormat="1" ht="29.25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s="93" customFormat="1" ht="39" customHeight="1" thickBot="1">
      <c r="A2" s="4"/>
      <c r="B2" s="5" t="s">
        <v>26</v>
      </c>
      <c r="C2" s="6"/>
      <c r="D2" s="6"/>
      <c r="E2" s="6"/>
      <c r="F2" s="6"/>
      <c r="G2" s="6"/>
      <c r="H2" s="7"/>
      <c r="I2" s="8"/>
    </row>
    <row r="3" spans="1:9" s="93" customFormat="1" ht="9.75" customHeight="1" thickBot="1">
      <c r="A3" s="9"/>
      <c r="B3" s="10"/>
      <c r="C3" s="10"/>
      <c r="D3" s="11"/>
      <c r="E3" s="11"/>
      <c r="F3" s="11"/>
      <c r="G3" s="11"/>
      <c r="H3" s="11"/>
      <c r="I3" s="12"/>
    </row>
    <row r="4" spans="1:9" s="93" customFormat="1" ht="6.75" customHeight="1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customHeight="1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0" customHeight="1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 ht="16.5" customHeight="1">
      <c r="A7" s="9"/>
      <c r="B7" s="26" t="str">
        <f>+'[4]Costo Directo'!C10</f>
        <v>I</v>
      </c>
      <c r="C7" s="27" t="str">
        <f>+'[4]Costo Directo'!D10</f>
        <v>Personal Profesional - Técnico</v>
      </c>
      <c r="D7" s="28"/>
      <c r="E7" s="28"/>
      <c r="F7" s="28"/>
      <c r="G7" s="28"/>
      <c r="H7" s="29"/>
      <c r="I7" s="25"/>
    </row>
    <row r="8" spans="1:9" ht="14.25" customHeight="1">
      <c r="A8" s="9"/>
      <c r="B8" s="30" t="str">
        <f>+'[4]Costo Directo'!C11</f>
        <v>A</v>
      </c>
      <c r="C8" s="31" t="str">
        <f>+'[4]Costo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 ht="12.75" customHeight="1">
      <c r="A9" s="9"/>
      <c r="B9" s="30">
        <f>+'[4]Costo Directo'!C12</f>
        <v>1</v>
      </c>
      <c r="C9" s="35" t="str">
        <f>+'[4]Costo Directo'!D12</f>
        <v>Jefe de Proyecto o Jefe de Estudio</v>
      </c>
      <c r="D9" s="36" t="str">
        <f>+'[4]Costo Directo'!E12</f>
        <v>Día</v>
      </c>
      <c r="E9" s="37"/>
      <c r="F9" s="38">
        <f>+'[4]Costo Directo'!G12</f>
        <v>1</v>
      </c>
      <c r="G9" s="38">
        <f>+'[4]Costo Directo'!H12</f>
        <v>30</v>
      </c>
      <c r="H9" s="39"/>
      <c r="I9" s="25"/>
    </row>
    <row r="10" spans="1:9" ht="15" customHeight="1">
      <c r="A10" s="9"/>
      <c r="B10" s="30">
        <f>+'[4]Costo Directo'!C13</f>
        <v>2</v>
      </c>
      <c r="C10" s="35" t="str">
        <f>+'[4]Costo Directo'!D13</f>
        <v>Especialista en Estructuras y obras de arte</v>
      </c>
      <c r="D10" s="36" t="str">
        <f>+'[4]Costo Directo'!E13</f>
        <v>Día</v>
      </c>
      <c r="E10" s="37"/>
      <c r="F10" s="38">
        <f>+'[4]Costo Directo'!G13</f>
        <v>1</v>
      </c>
      <c r="G10" s="38">
        <f>+'[4]Costo Directo'!H13</f>
        <v>5</v>
      </c>
      <c r="H10" s="39"/>
      <c r="I10" s="25"/>
    </row>
    <row r="11" spans="1:9" ht="12" customHeight="1">
      <c r="A11" s="9"/>
      <c r="B11" s="30">
        <f>+'[4]Costo Directo'!C14</f>
        <v>3</v>
      </c>
      <c r="C11" s="35" t="str">
        <f>+'[4]Costo Directo'!D14</f>
        <v>Especialista en Suelos y Geotécnia</v>
      </c>
      <c r="D11" s="36" t="str">
        <f>+'[4]Costo Directo'!E14</f>
        <v>Día</v>
      </c>
      <c r="E11" s="37"/>
      <c r="F11" s="38">
        <f>+'[4]Costo Directo'!G14</f>
        <v>1</v>
      </c>
      <c r="G11" s="38">
        <f>+'[4]Costo Directo'!H14</f>
        <v>5</v>
      </c>
      <c r="H11" s="39"/>
      <c r="I11" s="25"/>
    </row>
    <row r="12" spans="1:9" ht="12" customHeight="1">
      <c r="A12" s="9"/>
      <c r="B12" s="30">
        <f>+'[4]Costo Directo'!C15</f>
        <v>4</v>
      </c>
      <c r="C12" s="35" t="str">
        <f>+'[4]Costo Directo'!D15</f>
        <v>Especialista en Hidrología e Hidráulica</v>
      </c>
      <c r="D12" s="36" t="str">
        <f>+'[4]Costo Directo'!E15</f>
        <v>Día</v>
      </c>
      <c r="E12" s="37"/>
      <c r="F12" s="38">
        <f>+'[4]Costo Directo'!G15</f>
        <v>1</v>
      </c>
      <c r="G12" s="38">
        <f>+'[4]Costo Directo'!H15</f>
        <v>5</v>
      </c>
      <c r="H12" s="39"/>
      <c r="I12" s="25"/>
    </row>
    <row r="13" spans="1:9" ht="12" customHeight="1">
      <c r="A13" s="9"/>
      <c r="B13" s="30">
        <f>+'[4]Costo Directo'!C16</f>
        <v>5</v>
      </c>
      <c r="C13" s="35" t="str">
        <f>+'[4]Costo Directo'!D16</f>
        <v>Especialista Ambiental</v>
      </c>
      <c r="D13" s="36" t="str">
        <f>+'[4]Costo Directo'!E16</f>
        <v>Día</v>
      </c>
      <c r="E13" s="37"/>
      <c r="F13" s="38">
        <f>+'[4]Costo Directo'!G16</f>
        <v>1</v>
      </c>
      <c r="G13" s="38">
        <f>+'[4]Costo Directo'!H16</f>
        <v>5</v>
      </c>
      <c r="H13" s="39"/>
      <c r="I13" s="25"/>
    </row>
    <row r="14" spans="1:9" ht="12" customHeight="1">
      <c r="A14" s="9"/>
      <c r="B14" s="30"/>
      <c r="C14" s="35"/>
      <c r="D14" s="32"/>
      <c r="E14" s="40"/>
      <c r="F14" s="41"/>
      <c r="G14" s="41"/>
      <c r="H14" s="39"/>
      <c r="I14" s="25"/>
    </row>
    <row r="15" spans="1:9" ht="12" customHeight="1">
      <c r="A15" s="9"/>
      <c r="B15" s="30" t="str">
        <f>+'[4]Costo Directo'!C19</f>
        <v>B</v>
      </c>
      <c r="C15" s="31" t="str">
        <f>+'[4]Costo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 ht="12" customHeight="1">
      <c r="A16" s="9"/>
      <c r="B16" s="30">
        <f>+'[4]Costo Directo'!C20</f>
        <v>1</v>
      </c>
      <c r="C16" s="35" t="str">
        <f>+'[4]Costo Directo'!D20</f>
        <v>Dibujante de autocad, digitador</v>
      </c>
      <c r="D16" s="36" t="str">
        <f>+'[4]Costo Directo'!E20</f>
        <v>Día</v>
      </c>
      <c r="E16" s="37"/>
      <c r="F16" s="38">
        <f>+'[4]Costo Directo'!G20</f>
        <v>1</v>
      </c>
      <c r="G16" s="38">
        <f>+'[4]Costo Directo'!H20</f>
        <v>5</v>
      </c>
      <c r="H16" s="39"/>
      <c r="I16" s="25"/>
    </row>
    <row r="17" spans="1:9" ht="12" customHeight="1">
      <c r="A17" s="9"/>
      <c r="B17" s="30">
        <f>+'[4]Costo Directo'!C21</f>
        <v>2</v>
      </c>
      <c r="C17" s="35" t="str">
        <f>+'[4]Costo Directo'!D21</f>
        <v>Topógrafo</v>
      </c>
      <c r="D17" s="36" t="str">
        <f>+'[4]Costo Directo'!E21</f>
        <v>Día</v>
      </c>
      <c r="E17" s="37"/>
      <c r="F17" s="38">
        <f>+'[4]Costo Directo'!G21</f>
        <v>1</v>
      </c>
      <c r="G17" s="38">
        <f>+'[4]Costo Directo'!H21</f>
        <v>5</v>
      </c>
      <c r="H17" s="39"/>
      <c r="I17" s="25"/>
    </row>
    <row r="18" spans="1:9" ht="12" customHeight="1">
      <c r="A18" s="9"/>
      <c r="B18" s="30">
        <f>+'[4]Costo Directo'!C22</f>
        <v>3</v>
      </c>
      <c r="C18" s="35" t="str">
        <f>+'[4]Costo Directo'!D22</f>
        <v xml:space="preserve">Técnico Laboratorista de suelos </v>
      </c>
      <c r="D18" s="36" t="str">
        <f>+'[4]Costo Directo'!E22</f>
        <v>Día</v>
      </c>
      <c r="E18" s="37"/>
      <c r="F18" s="38">
        <f>+'[4]Costo Directo'!G22</f>
        <v>1</v>
      </c>
      <c r="G18" s="38">
        <f>+'[4]Costo Directo'!H22</f>
        <v>5</v>
      </c>
      <c r="H18" s="39"/>
      <c r="I18" s="25"/>
    </row>
    <row r="19" spans="1:9" ht="12" customHeight="1">
      <c r="A19" s="9"/>
      <c r="B19" s="30"/>
      <c r="C19" s="35"/>
      <c r="D19" s="32"/>
      <c r="E19" s="42"/>
      <c r="F19" s="41"/>
      <c r="G19" s="41"/>
      <c r="H19" s="39"/>
      <c r="I19" s="25"/>
    </row>
    <row r="20" spans="1:9" ht="12" customHeight="1">
      <c r="A20" s="9"/>
      <c r="B20" s="30" t="str">
        <f>+'[4]Costo Directo'!C24</f>
        <v>C</v>
      </c>
      <c r="C20" s="31" t="str">
        <f>+'[4]Costo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 ht="12" customHeight="1">
      <c r="A21" s="9"/>
      <c r="B21" s="30">
        <f>+'[4]Costo Directo'!C25</f>
        <v>1</v>
      </c>
      <c r="C21" s="35" t="str">
        <f>+'[4]Costo Directo'!D25</f>
        <v>Ayudante de Topografía</v>
      </c>
      <c r="D21" s="36" t="s">
        <v>9</v>
      </c>
      <c r="E21" s="37"/>
      <c r="F21" s="38">
        <f>+'[4]Costo Directo'!G25</f>
        <v>2</v>
      </c>
      <c r="G21" s="38">
        <v>3</v>
      </c>
      <c r="H21" s="39"/>
      <c r="I21" s="25"/>
    </row>
    <row r="22" spans="1:9" ht="12" customHeight="1">
      <c r="A22" s="9"/>
      <c r="B22" s="30">
        <f>+'[4]Costo Directo'!C26</f>
        <v>2</v>
      </c>
      <c r="C22" s="35" t="str">
        <f>+'[4]Costo Directo'!D26</f>
        <v>Ayudante de Mecánica de Suelos</v>
      </c>
      <c r="D22" s="36" t="s">
        <v>9</v>
      </c>
      <c r="E22" s="37"/>
      <c r="F22" s="38">
        <f>+'[4]Costo Directo'!G26</f>
        <v>1</v>
      </c>
      <c r="G22" s="38">
        <v>3</v>
      </c>
      <c r="H22" s="39"/>
      <c r="I22" s="25"/>
    </row>
    <row r="23" spans="1:9" ht="12" customHeight="1">
      <c r="A23" s="9"/>
      <c r="B23" s="30"/>
      <c r="C23" s="35"/>
      <c r="D23" s="32"/>
      <c r="E23" s="42"/>
      <c r="F23" s="41"/>
      <c r="G23" s="38"/>
      <c r="H23" s="39"/>
      <c r="I23" s="25"/>
    </row>
    <row r="24" spans="1:9" ht="12" customHeight="1">
      <c r="A24" s="9"/>
      <c r="B24" s="30" t="s">
        <v>10</v>
      </c>
      <c r="C24" s="31" t="str">
        <f>+'[4]Costo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 ht="12" customHeight="1">
      <c r="A25" s="9"/>
      <c r="B25" s="30">
        <f>+'[4]Costo Directo'!C29</f>
        <v>1</v>
      </c>
      <c r="C25" s="35" t="str">
        <f>+'[4]Costo Directo'!D29</f>
        <v>Personal Profesional y Técnico</v>
      </c>
      <c r="D25" s="36" t="str">
        <f>+'[4]Costo Directo'!E29</f>
        <v>Glb</v>
      </c>
      <c r="E25" s="37"/>
      <c r="F25" s="38">
        <f>+'[4]Costo Directo'!G29</f>
        <v>1</v>
      </c>
      <c r="G25" s="38">
        <f>+'[4]Costo Directo'!H29</f>
        <v>1</v>
      </c>
      <c r="H25" s="39"/>
      <c r="I25" s="25"/>
    </row>
    <row r="26" spans="1:9" ht="12" customHeight="1">
      <c r="A26" s="9"/>
      <c r="B26" s="47"/>
      <c r="C26" s="35"/>
      <c r="D26" s="48"/>
      <c r="E26" s="44"/>
      <c r="F26" s="49"/>
      <c r="G26" s="38"/>
      <c r="H26" s="50"/>
      <c r="I26" s="25"/>
    </row>
    <row r="27" spans="1:9" ht="12" customHeight="1">
      <c r="A27" s="9"/>
      <c r="B27" s="30" t="s">
        <v>11</v>
      </c>
      <c r="C27" s="31" t="str">
        <f>+'[4]Costo Directo'!D31</f>
        <v>Vehículos</v>
      </c>
      <c r="D27" s="43"/>
      <c r="E27" s="44"/>
      <c r="F27" s="45"/>
      <c r="G27" s="38"/>
      <c r="H27" s="46"/>
      <c r="I27" s="25"/>
    </row>
    <row r="28" spans="1:9" ht="12" customHeight="1">
      <c r="A28" s="9"/>
      <c r="B28" s="30">
        <f>+'[4]Costo Directo'!C32</f>
        <v>1</v>
      </c>
      <c r="C28" s="35" t="str">
        <f>+'[4]Costo Directo'!D32</f>
        <v>Camioneta 4x4 (incluye chofer y combustible)</v>
      </c>
      <c r="D28" s="36" t="s">
        <v>9</v>
      </c>
      <c r="E28" s="37"/>
      <c r="F28" s="38">
        <f>+'[4]Costo Directo'!G32</f>
        <v>1</v>
      </c>
      <c r="G28" s="38">
        <f>+'[4]Costo Directo'!H32</f>
        <v>6</v>
      </c>
      <c r="H28" s="39"/>
      <c r="I28" s="25"/>
    </row>
    <row r="29" spans="1:9" ht="12" customHeight="1">
      <c r="A29" s="9"/>
      <c r="B29" s="30"/>
      <c r="C29" s="35"/>
      <c r="D29" s="48"/>
      <c r="E29" s="51"/>
      <c r="F29" s="41"/>
      <c r="G29" s="38"/>
      <c r="H29" s="50"/>
      <c r="I29" s="25"/>
    </row>
    <row r="30" spans="1:9" ht="12" customHeight="1">
      <c r="A30" s="9"/>
      <c r="B30" s="30" t="str">
        <f>+'[4]Costo Directo'!C34</f>
        <v>IV</v>
      </c>
      <c r="C30" s="31" t="str">
        <f>+'[4]Costo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 ht="12" customHeight="1">
      <c r="A31" s="9"/>
      <c r="B31" s="30">
        <f>+'[4]Costo Directo'!C35</f>
        <v>1</v>
      </c>
      <c r="C31" s="35" t="str">
        <f>+'[4]Costo Directo'!D35</f>
        <v>Alquiler de equipo de Topografía y otros</v>
      </c>
      <c r="D31" s="36" t="s">
        <v>9</v>
      </c>
      <c r="E31" s="37"/>
      <c r="F31" s="38">
        <f>+'[4]Costo Directo'!G35</f>
        <v>1</v>
      </c>
      <c r="G31" s="38">
        <v>3</v>
      </c>
      <c r="H31" s="39"/>
      <c r="I31" s="25"/>
    </row>
    <row r="32" spans="1:9" ht="12" customHeight="1">
      <c r="A32" s="9"/>
      <c r="B32" s="30">
        <f>+'[4]Costo Directo'!C36</f>
        <v>2</v>
      </c>
      <c r="C32" s="35" t="str">
        <f>+'[4]Costo Directo'!D36</f>
        <v>Alquiler de laboratorio de suelos</v>
      </c>
      <c r="D32" s="36" t="s">
        <v>9</v>
      </c>
      <c r="E32" s="37"/>
      <c r="F32" s="38">
        <f>+'[4]Costo Directo'!G36</f>
        <v>1</v>
      </c>
      <c r="G32" s="38">
        <f>+'[4]Costo Directo'!H36</f>
        <v>3</v>
      </c>
      <c r="H32" s="39"/>
      <c r="I32" s="25"/>
    </row>
    <row r="33" spans="1:9" ht="12" customHeight="1">
      <c r="A33" s="9"/>
      <c r="B33" s="30"/>
      <c r="C33" s="35"/>
      <c r="D33" s="48"/>
      <c r="E33" s="40"/>
      <c r="F33" s="41"/>
      <c r="G33" s="38"/>
      <c r="H33" s="50"/>
      <c r="I33" s="25"/>
    </row>
    <row r="34" spans="1:9" ht="12" customHeight="1">
      <c r="A34" s="9"/>
      <c r="B34" s="30" t="s">
        <v>12</v>
      </c>
      <c r="C34" s="31" t="str">
        <f>+'[4]Costo Directo'!D38</f>
        <v>Materiales y útiles de oficina</v>
      </c>
      <c r="D34" s="43"/>
      <c r="E34" s="40"/>
      <c r="F34" s="45"/>
      <c r="G34" s="38"/>
      <c r="H34" s="34"/>
      <c r="I34" s="25"/>
    </row>
    <row r="35" spans="1:9" ht="12" customHeight="1">
      <c r="A35" s="9"/>
      <c r="B35" s="30">
        <f>+'[4]Costo Directo'!C39</f>
        <v>1</v>
      </c>
      <c r="C35" s="35" t="str">
        <f>+'[4]Costo Directo'!D39</f>
        <v>Utiles de Oficina y Dibujo</v>
      </c>
      <c r="D35" s="36" t="str">
        <f>+'[4]Costo Directo'!E39</f>
        <v>Glb</v>
      </c>
      <c r="E35" s="37"/>
      <c r="F35" s="38">
        <f>+'[4]Costo Directo'!G39</f>
        <v>1</v>
      </c>
      <c r="G35" s="38"/>
      <c r="H35" s="39"/>
      <c r="I35" s="25"/>
    </row>
    <row r="36" spans="1:9" ht="12" customHeight="1">
      <c r="A36" s="9"/>
      <c r="B36" s="30">
        <v>2</v>
      </c>
      <c r="C36" s="35" t="str">
        <f>+'[4]Costo Directo'!D40</f>
        <v>Copias y Reproducciones, impresiones y ploteos</v>
      </c>
      <c r="D36" s="36" t="str">
        <f>+'[4]Costo Directo'!E40</f>
        <v>Glb</v>
      </c>
      <c r="E36" s="37"/>
      <c r="F36" s="38">
        <f>+'[4]Costo Directo'!G40</f>
        <v>1</v>
      </c>
      <c r="G36" s="38"/>
      <c r="H36" s="39"/>
      <c r="I36" s="25"/>
    </row>
    <row r="37" spans="1:9" ht="12" customHeight="1">
      <c r="A37" s="9"/>
      <c r="B37" s="30"/>
      <c r="C37" s="35"/>
      <c r="D37" s="36"/>
      <c r="E37" s="37"/>
      <c r="F37" s="38"/>
      <c r="G37" s="38"/>
      <c r="H37" s="39"/>
      <c r="I37" s="25"/>
    </row>
    <row r="38" spans="1:9" ht="12" customHeight="1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 ht="12" customHeight="1">
      <c r="A39" s="9"/>
      <c r="B39" s="30">
        <f>+'[4]Costo Directo'!C43</f>
        <v>1</v>
      </c>
      <c r="C39" s="35" t="s">
        <v>15</v>
      </c>
      <c r="D39" s="36" t="str">
        <f>+'[4]Costo Directo'!E43</f>
        <v>Glb</v>
      </c>
      <c r="E39" s="37"/>
      <c r="F39" s="38">
        <f>'[4]Costo Directo'!G43</f>
        <v>1</v>
      </c>
      <c r="G39" s="38"/>
      <c r="H39" s="39"/>
      <c r="I39" s="25"/>
    </row>
    <row r="40" spans="1:9" ht="12" customHeight="1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 ht="12" customHeight="1">
      <c r="A41" s="9"/>
      <c r="B41" s="26"/>
      <c r="C41" s="56"/>
      <c r="D41" s="57"/>
      <c r="E41" s="57"/>
      <c r="F41" s="58"/>
      <c r="G41" s="59"/>
      <c r="H41" s="60"/>
      <c r="I41" s="25"/>
    </row>
    <row r="42" spans="1:9" ht="12" customHeight="1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 ht="12" customHeight="1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2" customHeight="1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2" customHeight="1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2" customHeight="1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2" customHeight="1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 ht="12" customHeight="1">
      <c r="A48" s="9"/>
      <c r="B48" s="78"/>
      <c r="C48" s="79"/>
      <c r="D48" s="80"/>
      <c r="E48" s="80"/>
      <c r="F48" s="81"/>
      <c r="G48" s="82"/>
      <c r="H48" s="83"/>
      <c r="I48" s="25"/>
    </row>
    <row r="49" spans="1:9" ht="12" customHeight="1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2" customHeight="1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2" customHeight="1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2" customHeight="1" thickTop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2">
    <mergeCell ref="B2:H2"/>
    <mergeCell ref="B4:H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BA5F-0261-44A9-AF02-DC36BE456E1F}">
  <dimension ref="A1:I68"/>
  <sheetViews>
    <sheetView workbookViewId="0">
      <selection activeCell="I22" sqref="I22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s="93" customFormat="1" ht="29.25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s="93" customFormat="1" ht="39" customHeight="1" thickBot="1">
      <c r="A2" s="4"/>
      <c r="B2" s="5" t="s">
        <v>27</v>
      </c>
      <c r="C2" s="6"/>
      <c r="D2" s="6"/>
      <c r="E2" s="6"/>
      <c r="F2" s="6"/>
      <c r="G2" s="6"/>
      <c r="H2" s="7"/>
      <c r="I2" s="8"/>
    </row>
    <row r="3" spans="1:9" s="93" customFormat="1" ht="9.75" customHeight="1" thickBot="1">
      <c r="A3" s="9"/>
      <c r="B3" s="10"/>
      <c r="C3" s="10"/>
      <c r="D3" s="11"/>
      <c r="E3" s="11"/>
      <c r="F3" s="11"/>
      <c r="G3" s="11"/>
      <c r="H3" s="11"/>
      <c r="I3" s="12"/>
    </row>
    <row r="4" spans="1:9" s="93" customFormat="1" ht="6.75" customHeight="1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customHeight="1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0" customHeight="1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 ht="16.5" customHeight="1">
      <c r="A7" s="9"/>
      <c r="B7" s="26" t="str">
        <f>+'[5]Costo Directo'!C10</f>
        <v>I</v>
      </c>
      <c r="C7" s="27" t="str">
        <f>+'[5]Costo Directo'!D10</f>
        <v>Personal Profesional - Técnico</v>
      </c>
      <c r="D7" s="28"/>
      <c r="E7" s="28"/>
      <c r="F7" s="28"/>
      <c r="G7" s="28"/>
      <c r="H7" s="29"/>
      <c r="I7" s="25"/>
    </row>
    <row r="8" spans="1:9" ht="14.25" customHeight="1">
      <c r="A8" s="9"/>
      <c r="B8" s="30" t="str">
        <f>+'[5]Costo Directo'!C11</f>
        <v>A</v>
      </c>
      <c r="C8" s="31" t="str">
        <f>+'[5]Costo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 ht="12.75" customHeight="1">
      <c r="A9" s="9"/>
      <c r="B9" s="30">
        <f>+'[5]Costo Directo'!C12</f>
        <v>1</v>
      </c>
      <c r="C9" s="35" t="str">
        <f>+'[5]Costo Directo'!D12</f>
        <v>Jefe de Proyecto o Jefe de Estudio</v>
      </c>
      <c r="D9" s="36" t="str">
        <f>+'[5]Costo Directo'!E12</f>
        <v>Día</v>
      </c>
      <c r="E9" s="37"/>
      <c r="F9" s="38">
        <f>+'[5]Costo Directo'!G12</f>
        <v>1</v>
      </c>
      <c r="G9" s="38">
        <f>+'[5]Costo Directo'!H12</f>
        <v>30</v>
      </c>
      <c r="H9" s="39"/>
      <c r="I9" s="25"/>
    </row>
    <row r="10" spans="1:9" ht="15" customHeight="1">
      <c r="A10" s="9"/>
      <c r="B10" s="30">
        <f>+'[5]Costo Directo'!C13</f>
        <v>2</v>
      </c>
      <c r="C10" s="35" t="str">
        <f>+'[5]Costo Directo'!D13</f>
        <v>Especialista en Estructuras y obras de arte</v>
      </c>
      <c r="D10" s="36" t="str">
        <f>+'[5]Costo Directo'!E13</f>
        <v>Día</v>
      </c>
      <c r="E10" s="37"/>
      <c r="F10" s="38">
        <f>+'[5]Costo Directo'!G13</f>
        <v>1</v>
      </c>
      <c r="G10" s="38">
        <f>+'[5]Costo Directo'!H13</f>
        <v>5</v>
      </c>
      <c r="H10" s="39"/>
      <c r="I10" s="25"/>
    </row>
    <row r="11" spans="1:9" ht="12" customHeight="1">
      <c r="A11" s="9"/>
      <c r="B11" s="30">
        <f>+'[5]Costo Directo'!C14</f>
        <v>3</v>
      </c>
      <c r="C11" s="35" t="str">
        <f>+'[5]Costo Directo'!D14</f>
        <v>Especialista en Suelos y Geotécnia</v>
      </c>
      <c r="D11" s="36" t="str">
        <f>+'[5]Costo Directo'!E14</f>
        <v>Día</v>
      </c>
      <c r="E11" s="37"/>
      <c r="F11" s="38">
        <f>+'[5]Costo Directo'!G14</f>
        <v>1</v>
      </c>
      <c r="G11" s="38">
        <f>+'[5]Costo Directo'!H14</f>
        <v>5</v>
      </c>
      <c r="H11" s="39"/>
      <c r="I11" s="25"/>
    </row>
    <row r="12" spans="1:9" ht="12" customHeight="1">
      <c r="A12" s="9"/>
      <c r="B12" s="30">
        <f>+'[5]Costo Directo'!C15</f>
        <v>4</v>
      </c>
      <c r="C12" s="35" t="str">
        <f>+'[5]Costo Directo'!D15</f>
        <v>Especialista en Hidrología e Hidráulica</v>
      </c>
      <c r="D12" s="36" t="str">
        <f>+'[5]Costo Directo'!E15</f>
        <v>Día</v>
      </c>
      <c r="E12" s="37"/>
      <c r="F12" s="38">
        <f>+'[5]Costo Directo'!G15</f>
        <v>1</v>
      </c>
      <c r="G12" s="38">
        <f>+'[5]Costo Directo'!H15</f>
        <v>5</v>
      </c>
      <c r="H12" s="39"/>
      <c r="I12" s="25"/>
    </row>
    <row r="13" spans="1:9" ht="12" customHeight="1">
      <c r="A13" s="9"/>
      <c r="B13" s="30">
        <f>+'[5]Costo Directo'!C16</f>
        <v>5</v>
      </c>
      <c r="C13" s="35" t="str">
        <f>+'[5]Costo Directo'!D16</f>
        <v>Especialista Ambiental</v>
      </c>
      <c r="D13" s="36" t="str">
        <f>+'[5]Costo Directo'!E16</f>
        <v>Día</v>
      </c>
      <c r="E13" s="37"/>
      <c r="F13" s="38">
        <f>+'[5]Costo Directo'!G16</f>
        <v>1</v>
      </c>
      <c r="G13" s="38">
        <f>+'[5]Costo Directo'!H16</f>
        <v>5</v>
      </c>
      <c r="H13" s="39"/>
      <c r="I13" s="25"/>
    </row>
    <row r="14" spans="1:9" ht="12" customHeight="1">
      <c r="A14" s="9"/>
      <c r="B14" s="30"/>
      <c r="C14" s="35"/>
      <c r="D14" s="32"/>
      <c r="E14" s="40"/>
      <c r="F14" s="41"/>
      <c r="G14" s="41"/>
      <c r="H14" s="39"/>
      <c r="I14" s="25"/>
    </row>
    <row r="15" spans="1:9" ht="12" customHeight="1">
      <c r="A15" s="9"/>
      <c r="B15" s="30" t="str">
        <f>+'[5]Costo Directo'!C19</f>
        <v>B</v>
      </c>
      <c r="C15" s="31" t="str">
        <f>+'[5]Costo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 ht="12" customHeight="1">
      <c r="A16" s="9"/>
      <c r="B16" s="30">
        <f>+'[5]Costo Directo'!C20</f>
        <v>1</v>
      </c>
      <c r="C16" s="35" t="str">
        <f>+'[5]Costo Directo'!D20</f>
        <v>Dibujante de autocad, digitador</v>
      </c>
      <c r="D16" s="36" t="str">
        <f>+'[5]Costo Directo'!E20</f>
        <v>Día</v>
      </c>
      <c r="E16" s="37"/>
      <c r="F16" s="38">
        <f>+'[5]Costo Directo'!G20</f>
        <v>1</v>
      </c>
      <c r="G16" s="38">
        <f>+'[5]Costo Directo'!H20</f>
        <v>5</v>
      </c>
      <c r="H16" s="39"/>
      <c r="I16" s="25"/>
    </row>
    <row r="17" spans="1:9" ht="12" customHeight="1">
      <c r="A17" s="9"/>
      <c r="B17" s="30">
        <f>+'[5]Costo Directo'!C21</f>
        <v>2</v>
      </c>
      <c r="C17" s="35" t="str">
        <f>+'[5]Costo Directo'!D21</f>
        <v>Topógrafo</v>
      </c>
      <c r="D17" s="36" t="str">
        <f>+'[5]Costo Directo'!E21</f>
        <v>Día</v>
      </c>
      <c r="E17" s="37"/>
      <c r="F17" s="38">
        <f>+'[5]Costo Directo'!G21</f>
        <v>1</v>
      </c>
      <c r="G17" s="38">
        <f>+'[5]Costo Directo'!H21</f>
        <v>5</v>
      </c>
      <c r="H17" s="39"/>
      <c r="I17" s="25"/>
    </row>
    <row r="18" spans="1:9" ht="12" customHeight="1">
      <c r="A18" s="9"/>
      <c r="B18" s="30">
        <f>+'[5]Costo Directo'!C22</f>
        <v>3</v>
      </c>
      <c r="C18" s="35" t="str">
        <f>+'[5]Costo Directo'!D22</f>
        <v xml:space="preserve">Técnico Laboratorista de suelos </v>
      </c>
      <c r="D18" s="36" t="str">
        <f>+'[5]Costo Directo'!E22</f>
        <v>Día</v>
      </c>
      <c r="E18" s="37"/>
      <c r="F18" s="38">
        <f>+'[5]Costo Directo'!G22</f>
        <v>1</v>
      </c>
      <c r="G18" s="38">
        <f>+'[5]Costo Directo'!H22</f>
        <v>5</v>
      </c>
      <c r="H18" s="39"/>
      <c r="I18" s="25"/>
    </row>
    <row r="19" spans="1:9" ht="12" customHeight="1">
      <c r="A19" s="9"/>
      <c r="B19" s="30"/>
      <c r="C19" s="35"/>
      <c r="D19" s="32"/>
      <c r="E19" s="42"/>
      <c r="F19" s="41"/>
      <c r="G19" s="41"/>
      <c r="H19" s="39"/>
      <c r="I19" s="25"/>
    </row>
    <row r="20" spans="1:9" ht="12" customHeight="1">
      <c r="A20" s="9"/>
      <c r="B20" s="30" t="str">
        <f>+'[5]Costo Directo'!C24</f>
        <v>C</v>
      </c>
      <c r="C20" s="31" t="str">
        <f>+'[5]Costo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 ht="12" customHeight="1">
      <c r="A21" s="9"/>
      <c r="B21" s="30">
        <f>+'[5]Costo Directo'!C25</f>
        <v>1</v>
      </c>
      <c r="C21" s="35" t="str">
        <f>+'[5]Costo Directo'!D25</f>
        <v>Ayudante de Topografía</v>
      </c>
      <c r="D21" s="36" t="s">
        <v>9</v>
      </c>
      <c r="E21" s="37"/>
      <c r="F21" s="38">
        <f>+'[5]Costo Directo'!G25</f>
        <v>2</v>
      </c>
      <c r="G21" s="38">
        <v>3</v>
      </c>
      <c r="H21" s="39"/>
      <c r="I21" s="25"/>
    </row>
    <row r="22" spans="1:9" ht="12" customHeight="1">
      <c r="A22" s="9"/>
      <c r="B22" s="30">
        <f>+'[5]Costo Directo'!C26</f>
        <v>2</v>
      </c>
      <c r="C22" s="35" t="str">
        <f>+'[5]Costo Directo'!D26</f>
        <v>Ayudante de Mecánica de Suelos</v>
      </c>
      <c r="D22" s="36" t="s">
        <v>9</v>
      </c>
      <c r="E22" s="37"/>
      <c r="F22" s="38">
        <f>+'[5]Costo Directo'!G26</f>
        <v>1</v>
      </c>
      <c r="G22" s="38">
        <v>3</v>
      </c>
      <c r="H22" s="39"/>
      <c r="I22" s="25"/>
    </row>
    <row r="23" spans="1:9" ht="12" customHeight="1">
      <c r="A23" s="9"/>
      <c r="B23" s="30"/>
      <c r="C23" s="35"/>
      <c r="D23" s="32"/>
      <c r="E23" s="42"/>
      <c r="F23" s="41"/>
      <c r="G23" s="38"/>
      <c r="H23" s="39"/>
      <c r="I23" s="25"/>
    </row>
    <row r="24" spans="1:9" ht="12" customHeight="1">
      <c r="A24" s="9"/>
      <c r="B24" s="30" t="s">
        <v>10</v>
      </c>
      <c r="C24" s="31" t="str">
        <f>+'[5]Costo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 ht="12" customHeight="1">
      <c r="A25" s="9"/>
      <c r="B25" s="30">
        <f>+'[5]Costo Directo'!C29</f>
        <v>1</v>
      </c>
      <c r="C25" s="35" t="str">
        <f>+'[5]Costo Directo'!D29</f>
        <v>Personal Profesional y Técnico</v>
      </c>
      <c r="D25" s="36" t="str">
        <f>+'[5]Costo Directo'!E29</f>
        <v>Glb</v>
      </c>
      <c r="E25" s="37"/>
      <c r="F25" s="38">
        <f>+'[5]Costo Directo'!G29</f>
        <v>1</v>
      </c>
      <c r="G25" s="38">
        <f>+'[5]Costo Directo'!H29</f>
        <v>1</v>
      </c>
      <c r="H25" s="39"/>
      <c r="I25" s="25"/>
    </row>
    <row r="26" spans="1:9" ht="12" customHeight="1">
      <c r="A26" s="9"/>
      <c r="B26" s="47"/>
      <c r="C26" s="35"/>
      <c r="D26" s="48"/>
      <c r="E26" s="44"/>
      <c r="F26" s="49"/>
      <c r="G26" s="38"/>
      <c r="H26" s="50"/>
      <c r="I26" s="25"/>
    </row>
    <row r="27" spans="1:9" ht="12" customHeight="1">
      <c r="A27" s="9"/>
      <c r="B27" s="30" t="s">
        <v>11</v>
      </c>
      <c r="C27" s="31" t="str">
        <f>+'[5]Costo Directo'!D31</f>
        <v>Vehículos</v>
      </c>
      <c r="D27" s="43"/>
      <c r="E27" s="44"/>
      <c r="F27" s="45"/>
      <c r="G27" s="38"/>
      <c r="H27" s="46"/>
      <c r="I27" s="25"/>
    </row>
    <row r="28" spans="1:9" ht="12" customHeight="1">
      <c r="A28" s="9"/>
      <c r="B28" s="30">
        <f>+'[5]Costo Directo'!C32</f>
        <v>1</v>
      </c>
      <c r="C28" s="35" t="str">
        <f>+'[5]Costo Directo'!D32</f>
        <v>Camioneta 4x4 (incluye chofer y combustible)</v>
      </c>
      <c r="D28" s="36" t="s">
        <v>9</v>
      </c>
      <c r="E28" s="37"/>
      <c r="F28" s="38">
        <f>+'[5]Costo Directo'!G32</f>
        <v>1</v>
      </c>
      <c r="G28" s="38">
        <f>+'[5]Costo Directo'!H32</f>
        <v>6</v>
      </c>
      <c r="H28" s="39"/>
      <c r="I28" s="25"/>
    </row>
    <row r="29" spans="1:9" ht="12" customHeight="1">
      <c r="A29" s="9"/>
      <c r="B29" s="30"/>
      <c r="C29" s="35"/>
      <c r="D29" s="48"/>
      <c r="E29" s="51"/>
      <c r="F29" s="41"/>
      <c r="G29" s="38"/>
      <c r="H29" s="50"/>
      <c r="I29" s="25"/>
    </row>
    <row r="30" spans="1:9" ht="12" customHeight="1">
      <c r="A30" s="9"/>
      <c r="B30" s="30" t="str">
        <f>+'[5]Costo Directo'!C34</f>
        <v>IV</v>
      </c>
      <c r="C30" s="31" t="str">
        <f>+'[5]Costo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 ht="12" customHeight="1">
      <c r="A31" s="9"/>
      <c r="B31" s="30">
        <f>+'[5]Costo Directo'!C35</f>
        <v>1</v>
      </c>
      <c r="C31" s="35" t="str">
        <f>+'[5]Costo Directo'!D35</f>
        <v>Alquiler de equipo de Topografía y otros</v>
      </c>
      <c r="D31" s="36" t="s">
        <v>9</v>
      </c>
      <c r="E31" s="37"/>
      <c r="F31" s="38">
        <f>+'[5]Costo Directo'!G35</f>
        <v>1</v>
      </c>
      <c r="G31" s="38">
        <v>3</v>
      </c>
      <c r="H31" s="39"/>
      <c r="I31" s="25"/>
    </row>
    <row r="32" spans="1:9" ht="12" customHeight="1">
      <c r="A32" s="9"/>
      <c r="B32" s="30">
        <f>+'[5]Costo Directo'!C36</f>
        <v>2</v>
      </c>
      <c r="C32" s="35" t="str">
        <f>+'[5]Costo Directo'!D36</f>
        <v>Alquiler de laboratorio de suelos</v>
      </c>
      <c r="D32" s="36" t="s">
        <v>9</v>
      </c>
      <c r="E32" s="37"/>
      <c r="F32" s="38">
        <f>+'[5]Costo Directo'!G36</f>
        <v>1</v>
      </c>
      <c r="G32" s="38">
        <f>+'[5]Costo Directo'!H36</f>
        <v>3</v>
      </c>
      <c r="H32" s="39"/>
      <c r="I32" s="25"/>
    </row>
    <row r="33" spans="1:9" ht="12" customHeight="1">
      <c r="A33" s="9"/>
      <c r="B33" s="30"/>
      <c r="C33" s="35"/>
      <c r="D33" s="48"/>
      <c r="E33" s="40"/>
      <c r="F33" s="41"/>
      <c r="G33" s="38"/>
      <c r="H33" s="50"/>
      <c r="I33" s="25"/>
    </row>
    <row r="34" spans="1:9" ht="12" customHeight="1">
      <c r="A34" s="9"/>
      <c r="B34" s="30" t="s">
        <v>12</v>
      </c>
      <c r="C34" s="31" t="str">
        <f>+'[5]Costo Directo'!D38</f>
        <v>Materiales y útiles de oficina</v>
      </c>
      <c r="D34" s="43"/>
      <c r="E34" s="40"/>
      <c r="F34" s="45"/>
      <c r="G34" s="38"/>
      <c r="H34" s="34"/>
      <c r="I34" s="25"/>
    </row>
    <row r="35" spans="1:9" ht="12" customHeight="1">
      <c r="A35" s="9"/>
      <c r="B35" s="30">
        <f>+'[5]Costo Directo'!C39</f>
        <v>1</v>
      </c>
      <c r="C35" s="35" t="str">
        <f>+'[5]Costo Directo'!D39</f>
        <v>Utiles de Oficina y Dibujo</v>
      </c>
      <c r="D35" s="36" t="str">
        <f>+'[5]Costo Directo'!E39</f>
        <v>Glb</v>
      </c>
      <c r="E35" s="37"/>
      <c r="F35" s="38">
        <f>+'[5]Costo Directo'!G39</f>
        <v>1</v>
      </c>
      <c r="G35" s="38"/>
      <c r="H35" s="39"/>
      <c r="I35" s="25"/>
    </row>
    <row r="36" spans="1:9" ht="12" customHeight="1">
      <c r="A36" s="9"/>
      <c r="B36" s="30">
        <v>2</v>
      </c>
      <c r="C36" s="35" t="str">
        <f>+'[5]Costo Directo'!D40</f>
        <v>Copias y Reproducciones, impresiones y ploteos</v>
      </c>
      <c r="D36" s="36" t="str">
        <f>+'[5]Costo Directo'!E40</f>
        <v>Glb</v>
      </c>
      <c r="E36" s="37"/>
      <c r="F36" s="38">
        <f>+'[5]Costo Directo'!G40</f>
        <v>1</v>
      </c>
      <c r="G36" s="38"/>
      <c r="H36" s="39"/>
      <c r="I36" s="25"/>
    </row>
    <row r="37" spans="1:9" ht="12" customHeight="1">
      <c r="A37" s="9"/>
      <c r="B37" s="30"/>
      <c r="C37" s="35"/>
      <c r="D37" s="36"/>
      <c r="E37" s="37"/>
      <c r="F37" s="38"/>
      <c r="G37" s="38"/>
      <c r="H37" s="39"/>
      <c r="I37" s="25"/>
    </row>
    <row r="38" spans="1:9" ht="12" customHeight="1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 ht="12" customHeight="1">
      <c r="A39" s="9"/>
      <c r="B39" s="30">
        <f>+'[5]Costo Directo'!C43</f>
        <v>1</v>
      </c>
      <c r="C39" s="35" t="s">
        <v>15</v>
      </c>
      <c r="D39" s="36" t="str">
        <f>+'[5]Costo Directo'!E43</f>
        <v>Glb</v>
      </c>
      <c r="E39" s="37"/>
      <c r="F39" s="38">
        <f>'[5]Costo Directo'!G43</f>
        <v>1</v>
      </c>
      <c r="G39" s="38"/>
      <c r="H39" s="39"/>
      <c r="I39" s="25"/>
    </row>
    <row r="40" spans="1:9" ht="12" customHeight="1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 ht="12" customHeight="1">
      <c r="A41" s="9"/>
      <c r="B41" s="26"/>
      <c r="C41" s="56"/>
      <c r="D41" s="57"/>
      <c r="E41" s="57"/>
      <c r="F41" s="58"/>
      <c r="G41" s="59"/>
      <c r="H41" s="60"/>
      <c r="I41" s="25"/>
    </row>
    <row r="42" spans="1:9" ht="12" customHeight="1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 ht="12" customHeight="1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2" customHeight="1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2" customHeight="1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2" customHeight="1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2" customHeight="1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 ht="12" customHeight="1">
      <c r="A48" s="9"/>
      <c r="B48" s="78"/>
      <c r="C48" s="79"/>
      <c r="D48" s="80"/>
      <c r="E48" s="80"/>
      <c r="F48" s="81"/>
      <c r="G48" s="82"/>
      <c r="H48" s="83"/>
      <c r="I48" s="25"/>
    </row>
    <row r="49" spans="1:9" ht="12" customHeight="1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2" customHeight="1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2" customHeight="1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2" customHeight="1" thickTop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2">
    <mergeCell ref="B2:H2"/>
    <mergeCell ref="B4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AD55-195D-4B8C-9DDF-473B3E7F3E7F}">
  <dimension ref="A1:I68"/>
  <sheetViews>
    <sheetView tabSelected="1" workbookViewId="0">
      <selection activeCell="K23" sqref="K23"/>
    </sheetView>
  </sheetViews>
  <sheetFormatPr baseColWidth="10" defaultRowHeight="15"/>
  <cols>
    <col min="1" max="1" width="1.85546875" customWidth="1"/>
    <col min="2" max="2" width="4.85546875" bestFit="1" customWidth="1"/>
    <col min="3" max="3" width="45.7109375" customWidth="1"/>
    <col min="4" max="4" width="8.28515625" customWidth="1"/>
    <col min="5" max="5" width="12.7109375" customWidth="1"/>
    <col min="6" max="6" width="11.85546875" customWidth="1"/>
    <col min="7" max="7" width="12" bestFit="1" customWidth="1"/>
    <col min="8" max="8" width="12.140625" customWidth="1"/>
    <col min="9" max="9" width="2.5703125" customWidth="1"/>
  </cols>
  <sheetData>
    <row r="1" spans="1:9" s="93" customFormat="1" ht="29.25" customHeight="1" thickTop="1" thickBot="1">
      <c r="A1" s="1"/>
      <c r="B1" s="2"/>
      <c r="C1" s="2"/>
      <c r="D1" s="2"/>
      <c r="E1" s="2"/>
      <c r="F1" s="2"/>
      <c r="G1" s="2"/>
      <c r="H1" s="2"/>
      <c r="I1" s="3"/>
    </row>
    <row r="2" spans="1:9" s="93" customFormat="1" ht="39" customHeight="1" thickBot="1">
      <c r="A2" s="4"/>
      <c r="B2" s="5" t="s">
        <v>28</v>
      </c>
      <c r="C2" s="6"/>
      <c r="D2" s="6"/>
      <c r="E2" s="6"/>
      <c r="F2" s="6"/>
      <c r="G2" s="6"/>
      <c r="H2" s="7"/>
      <c r="I2" s="8"/>
    </row>
    <row r="3" spans="1:9" s="93" customFormat="1" ht="9.75" customHeight="1" thickBot="1">
      <c r="A3" s="9"/>
      <c r="B3" s="10"/>
      <c r="C3" s="10"/>
      <c r="D3" s="11"/>
      <c r="E3" s="11"/>
      <c r="F3" s="11"/>
      <c r="G3" s="11"/>
      <c r="H3" s="11"/>
      <c r="I3" s="12"/>
    </row>
    <row r="4" spans="1:9" s="93" customFormat="1" ht="6.75" customHeight="1">
      <c r="A4" s="9"/>
      <c r="B4" s="13" t="s">
        <v>1</v>
      </c>
      <c r="C4" s="14"/>
      <c r="D4" s="14"/>
      <c r="E4" s="14"/>
      <c r="F4" s="14"/>
      <c r="G4" s="14"/>
      <c r="H4" s="15"/>
      <c r="I4" s="16"/>
    </row>
    <row r="5" spans="1:9" ht="16.5" customHeight="1" thickBot="1">
      <c r="A5" s="9"/>
      <c r="B5" s="17"/>
      <c r="C5" s="18"/>
      <c r="D5" s="18"/>
      <c r="E5" s="18"/>
      <c r="F5" s="18"/>
      <c r="G5" s="18"/>
      <c r="H5" s="19"/>
      <c r="I5" s="16"/>
    </row>
    <row r="6" spans="1:9" ht="30" customHeight="1" thickBot="1">
      <c r="A6" s="9"/>
      <c r="B6" s="20" t="s">
        <v>2</v>
      </c>
      <c r="C6" s="21" t="s">
        <v>3</v>
      </c>
      <c r="D6" s="21" t="s">
        <v>4</v>
      </c>
      <c r="E6" s="22" t="s">
        <v>5</v>
      </c>
      <c r="F6" s="23" t="s">
        <v>6</v>
      </c>
      <c r="G6" s="23" t="s">
        <v>7</v>
      </c>
      <c r="H6" s="24" t="s">
        <v>8</v>
      </c>
      <c r="I6" s="25"/>
    </row>
    <row r="7" spans="1:9" ht="16.5" customHeight="1">
      <c r="A7" s="9"/>
      <c r="B7" s="26" t="str">
        <f>+'[6]Costo Directo'!C10</f>
        <v>I</v>
      </c>
      <c r="C7" s="27" t="str">
        <f>+'[6]Costo Directo'!D10</f>
        <v>Personal Profesional - Técnico</v>
      </c>
      <c r="D7" s="28"/>
      <c r="E7" s="28"/>
      <c r="F7" s="28"/>
      <c r="G7" s="28"/>
      <c r="H7" s="29"/>
      <c r="I7" s="25"/>
    </row>
    <row r="8" spans="1:9" ht="14.25" customHeight="1">
      <c r="A8" s="9"/>
      <c r="B8" s="30" t="str">
        <f>+'[6]Costo Directo'!C11</f>
        <v>A</v>
      </c>
      <c r="C8" s="31" t="str">
        <f>+'[6]Costo Directo'!D11</f>
        <v>Personal Profesional (incluye leyes sociales)</v>
      </c>
      <c r="D8" s="32"/>
      <c r="E8" s="33"/>
      <c r="F8" s="33"/>
      <c r="G8" s="33"/>
      <c r="H8" s="34"/>
      <c r="I8" s="25"/>
    </row>
    <row r="9" spans="1:9" ht="12.75" customHeight="1">
      <c r="A9" s="9"/>
      <c r="B9" s="30">
        <f>+'[6]Costo Directo'!C12</f>
        <v>1</v>
      </c>
      <c r="C9" s="35" t="str">
        <f>+'[6]Costo Directo'!D12</f>
        <v>Jefe de Proyecto o Jefe de Estudio</v>
      </c>
      <c r="D9" s="36" t="str">
        <f>+'[6]Costo Directo'!E12</f>
        <v>Día</v>
      </c>
      <c r="E9" s="37"/>
      <c r="F9" s="38">
        <f>+'[6]Costo Directo'!G12</f>
        <v>1</v>
      </c>
      <c r="G9" s="38">
        <f>+'[6]Costo Directo'!H12</f>
        <v>30</v>
      </c>
      <c r="H9" s="39"/>
      <c r="I9" s="25"/>
    </row>
    <row r="10" spans="1:9" ht="15" customHeight="1">
      <c r="A10" s="9"/>
      <c r="B10" s="30">
        <f>+'[6]Costo Directo'!C13</f>
        <v>2</v>
      </c>
      <c r="C10" s="35" t="str">
        <f>+'[6]Costo Directo'!D13</f>
        <v>Especialista en Estructuras y obras de arte</v>
      </c>
      <c r="D10" s="36" t="str">
        <f>+'[6]Costo Directo'!E13</f>
        <v>Día</v>
      </c>
      <c r="E10" s="37"/>
      <c r="F10" s="38">
        <f>+'[6]Costo Directo'!G13</f>
        <v>1</v>
      </c>
      <c r="G10" s="38">
        <f>+'[6]Costo Directo'!H13</f>
        <v>5</v>
      </c>
      <c r="H10" s="39"/>
      <c r="I10" s="25"/>
    </row>
    <row r="11" spans="1:9" ht="12" customHeight="1">
      <c r="A11" s="9"/>
      <c r="B11" s="30">
        <f>+'[6]Costo Directo'!C14</f>
        <v>3</v>
      </c>
      <c r="C11" s="35" t="str">
        <f>+'[6]Costo Directo'!D14</f>
        <v>Especialista en Suelos y Geotécnia</v>
      </c>
      <c r="D11" s="36" t="str">
        <f>+'[6]Costo Directo'!E14</f>
        <v>Día</v>
      </c>
      <c r="E11" s="37"/>
      <c r="F11" s="38">
        <f>+'[6]Costo Directo'!G14</f>
        <v>1</v>
      </c>
      <c r="G11" s="38">
        <f>+'[6]Costo Directo'!H14</f>
        <v>5</v>
      </c>
      <c r="H11" s="39"/>
      <c r="I11" s="25"/>
    </row>
    <row r="12" spans="1:9" ht="12" customHeight="1">
      <c r="A12" s="9"/>
      <c r="B12" s="30">
        <f>+'[6]Costo Directo'!C15</f>
        <v>4</v>
      </c>
      <c r="C12" s="35" t="str">
        <f>+'[6]Costo Directo'!D15</f>
        <v>Especialista en Hidrología e Hidráulica</v>
      </c>
      <c r="D12" s="36" t="str">
        <f>+'[6]Costo Directo'!E15</f>
        <v>Día</v>
      </c>
      <c r="E12" s="37"/>
      <c r="F12" s="38">
        <f>+'[6]Costo Directo'!G15</f>
        <v>1</v>
      </c>
      <c r="G12" s="38">
        <f>+'[6]Costo Directo'!H15</f>
        <v>5</v>
      </c>
      <c r="H12" s="39"/>
      <c r="I12" s="25"/>
    </row>
    <row r="13" spans="1:9" ht="12" customHeight="1">
      <c r="A13" s="9"/>
      <c r="B13" s="30">
        <f>+'[6]Costo Directo'!C16</f>
        <v>5</v>
      </c>
      <c r="C13" s="35" t="str">
        <f>+'[6]Costo Directo'!D16</f>
        <v>Especialista Ambiental</v>
      </c>
      <c r="D13" s="36" t="str">
        <f>+'[6]Costo Directo'!E16</f>
        <v>Día</v>
      </c>
      <c r="E13" s="37"/>
      <c r="F13" s="38">
        <f>+'[6]Costo Directo'!G16</f>
        <v>1</v>
      </c>
      <c r="G13" s="38">
        <f>+'[6]Costo Directo'!H16</f>
        <v>5</v>
      </c>
      <c r="H13" s="39"/>
      <c r="I13" s="25"/>
    </row>
    <row r="14" spans="1:9" ht="12" customHeight="1">
      <c r="A14" s="9"/>
      <c r="B14" s="30"/>
      <c r="C14" s="35"/>
      <c r="D14" s="32"/>
      <c r="E14" s="40"/>
      <c r="F14" s="41"/>
      <c r="G14" s="41"/>
      <c r="H14" s="39"/>
      <c r="I14" s="25"/>
    </row>
    <row r="15" spans="1:9" ht="12" customHeight="1">
      <c r="A15" s="9"/>
      <c r="B15" s="30" t="str">
        <f>+'[6]Costo Directo'!C19</f>
        <v>B</v>
      </c>
      <c r="C15" s="31" t="str">
        <f>+'[6]Costo Directo'!D19</f>
        <v>Personal Técnico (incluye leyes sociales)</v>
      </c>
      <c r="D15" s="32"/>
      <c r="E15" s="42"/>
      <c r="F15" s="41"/>
      <c r="G15" s="41"/>
      <c r="H15" s="34"/>
      <c r="I15" s="25"/>
    </row>
    <row r="16" spans="1:9" ht="12" customHeight="1">
      <c r="A16" s="9"/>
      <c r="B16" s="30">
        <f>+'[6]Costo Directo'!C20</f>
        <v>1</v>
      </c>
      <c r="C16" s="35" t="str">
        <f>+'[6]Costo Directo'!D20</f>
        <v>Dibujante de autocad, digitador</v>
      </c>
      <c r="D16" s="36" t="str">
        <f>+'[6]Costo Directo'!E20</f>
        <v>Día</v>
      </c>
      <c r="E16" s="37"/>
      <c r="F16" s="38">
        <f>+'[6]Costo Directo'!G20</f>
        <v>1</v>
      </c>
      <c r="G16" s="38">
        <f>+'[6]Costo Directo'!H20</f>
        <v>5</v>
      </c>
      <c r="H16" s="39"/>
      <c r="I16" s="25"/>
    </row>
    <row r="17" spans="1:9" ht="12" customHeight="1">
      <c r="A17" s="9"/>
      <c r="B17" s="30">
        <f>+'[6]Costo Directo'!C21</f>
        <v>2</v>
      </c>
      <c r="C17" s="35" t="str">
        <f>+'[6]Costo Directo'!D21</f>
        <v>Topógrafo</v>
      </c>
      <c r="D17" s="36" t="str">
        <f>+'[6]Costo Directo'!E21</f>
        <v>Día</v>
      </c>
      <c r="E17" s="37"/>
      <c r="F17" s="38">
        <f>+'[6]Costo Directo'!G21</f>
        <v>1</v>
      </c>
      <c r="G17" s="38">
        <f>+'[6]Costo Directo'!H21</f>
        <v>5</v>
      </c>
      <c r="H17" s="39"/>
      <c r="I17" s="25"/>
    </row>
    <row r="18" spans="1:9" ht="12" customHeight="1">
      <c r="A18" s="9"/>
      <c r="B18" s="30">
        <f>+'[6]Costo Directo'!C22</f>
        <v>3</v>
      </c>
      <c r="C18" s="35" t="str">
        <f>+'[6]Costo Directo'!D22</f>
        <v xml:space="preserve">Técnico Laboratorista de suelos </v>
      </c>
      <c r="D18" s="36" t="str">
        <f>+'[6]Costo Directo'!E22</f>
        <v>Día</v>
      </c>
      <c r="E18" s="37"/>
      <c r="F18" s="38">
        <f>+'[6]Costo Directo'!G22</f>
        <v>1</v>
      </c>
      <c r="G18" s="38">
        <f>+'[6]Costo Directo'!H22</f>
        <v>5</v>
      </c>
      <c r="H18" s="39"/>
      <c r="I18" s="25"/>
    </row>
    <row r="19" spans="1:9" ht="12" customHeight="1">
      <c r="A19" s="9"/>
      <c r="B19" s="30"/>
      <c r="C19" s="35"/>
      <c r="D19" s="32"/>
      <c r="E19" s="42"/>
      <c r="F19" s="41"/>
      <c r="G19" s="41"/>
      <c r="H19" s="39"/>
      <c r="I19" s="25"/>
    </row>
    <row r="20" spans="1:9" ht="12" customHeight="1">
      <c r="A20" s="9"/>
      <c r="B20" s="30" t="str">
        <f>+'[6]Costo Directo'!C24</f>
        <v>C</v>
      </c>
      <c r="C20" s="31" t="str">
        <f>+'[6]Costo Directo'!D24</f>
        <v>Servicios de apoyo (incluye leyes sociales)</v>
      </c>
      <c r="D20" s="32"/>
      <c r="E20" s="42"/>
      <c r="F20" s="41"/>
      <c r="G20" s="41"/>
      <c r="H20" s="34"/>
      <c r="I20" s="25"/>
    </row>
    <row r="21" spans="1:9" ht="12" customHeight="1">
      <c r="A21" s="9"/>
      <c r="B21" s="30">
        <f>+'[6]Costo Directo'!C25</f>
        <v>1</v>
      </c>
      <c r="C21" s="35" t="str">
        <f>+'[6]Costo Directo'!D25</f>
        <v>Ayudante de Topografía</v>
      </c>
      <c r="D21" s="36" t="s">
        <v>9</v>
      </c>
      <c r="E21" s="37"/>
      <c r="F21" s="38">
        <f>+'[6]Costo Directo'!G25</f>
        <v>2</v>
      </c>
      <c r="G21" s="38">
        <v>3</v>
      </c>
      <c r="H21" s="39"/>
      <c r="I21" s="25"/>
    </row>
    <row r="22" spans="1:9" ht="12" customHeight="1">
      <c r="A22" s="9"/>
      <c r="B22" s="30">
        <f>+'[6]Costo Directo'!C26</f>
        <v>2</v>
      </c>
      <c r="C22" s="35" t="str">
        <f>+'[6]Costo Directo'!D26</f>
        <v>Ayudante de Mecánica de Suelos</v>
      </c>
      <c r="D22" s="36" t="s">
        <v>9</v>
      </c>
      <c r="E22" s="37"/>
      <c r="F22" s="38">
        <f>+'[6]Costo Directo'!G26</f>
        <v>1</v>
      </c>
      <c r="G22" s="38">
        <v>3</v>
      </c>
      <c r="H22" s="39"/>
      <c r="I22" s="25"/>
    </row>
    <row r="23" spans="1:9" ht="12" customHeight="1">
      <c r="A23" s="9"/>
      <c r="B23" s="30"/>
      <c r="C23" s="35"/>
      <c r="D23" s="32"/>
      <c r="E23" s="42"/>
      <c r="F23" s="41"/>
      <c r="G23" s="38"/>
      <c r="H23" s="39"/>
      <c r="I23" s="25"/>
    </row>
    <row r="24" spans="1:9" ht="12" customHeight="1">
      <c r="A24" s="9"/>
      <c r="B24" s="30" t="s">
        <v>10</v>
      </c>
      <c r="C24" s="31" t="str">
        <f>+'[6]Costo Directo'!D28</f>
        <v>Viáticos (Alimentación y hospedaje)</v>
      </c>
      <c r="D24" s="43"/>
      <c r="E24" s="44"/>
      <c r="F24" s="45"/>
      <c r="G24" s="38"/>
      <c r="H24" s="46"/>
      <c r="I24" s="25"/>
    </row>
    <row r="25" spans="1:9" ht="12" customHeight="1">
      <c r="A25" s="9"/>
      <c r="B25" s="30">
        <f>+'[6]Costo Directo'!C29</f>
        <v>1</v>
      </c>
      <c r="C25" s="35" t="str">
        <f>+'[6]Costo Directo'!D29</f>
        <v>Personal Profesional y Técnico</v>
      </c>
      <c r="D25" s="36" t="str">
        <f>+'[6]Costo Directo'!E29</f>
        <v>Glb</v>
      </c>
      <c r="E25" s="37"/>
      <c r="F25" s="38">
        <f>+'[6]Costo Directo'!G29</f>
        <v>1</v>
      </c>
      <c r="G25" s="38">
        <f>+'[6]Costo Directo'!H29</f>
        <v>1</v>
      </c>
      <c r="H25" s="39"/>
      <c r="I25" s="25"/>
    </row>
    <row r="26" spans="1:9" ht="12" customHeight="1">
      <c r="A26" s="9"/>
      <c r="B26" s="47"/>
      <c r="C26" s="35"/>
      <c r="D26" s="48"/>
      <c r="E26" s="44"/>
      <c r="F26" s="49"/>
      <c r="G26" s="38"/>
      <c r="H26" s="50"/>
      <c r="I26" s="25"/>
    </row>
    <row r="27" spans="1:9" ht="12" customHeight="1">
      <c r="A27" s="9"/>
      <c r="B27" s="30" t="s">
        <v>11</v>
      </c>
      <c r="C27" s="31" t="str">
        <f>+'[6]Costo Directo'!D31</f>
        <v>Vehículos</v>
      </c>
      <c r="D27" s="43"/>
      <c r="E27" s="44"/>
      <c r="F27" s="45"/>
      <c r="G27" s="38"/>
      <c r="H27" s="46"/>
      <c r="I27" s="25"/>
    </row>
    <row r="28" spans="1:9" ht="12" customHeight="1">
      <c r="A28" s="9"/>
      <c r="B28" s="30">
        <f>+'[6]Costo Directo'!C32</f>
        <v>1</v>
      </c>
      <c r="C28" s="35" t="str">
        <f>+'[6]Costo Directo'!D32</f>
        <v>Camioneta 4x4 (incluye chofer y combustible)</v>
      </c>
      <c r="D28" s="36" t="s">
        <v>9</v>
      </c>
      <c r="E28" s="37"/>
      <c r="F28" s="38">
        <f>+'[6]Costo Directo'!G32</f>
        <v>1</v>
      </c>
      <c r="G28" s="38">
        <f>+'[6]Costo Directo'!H32</f>
        <v>6</v>
      </c>
      <c r="H28" s="39"/>
      <c r="I28" s="25"/>
    </row>
    <row r="29" spans="1:9" ht="12" customHeight="1">
      <c r="A29" s="9"/>
      <c r="B29" s="30"/>
      <c r="C29" s="35"/>
      <c r="D29" s="48"/>
      <c r="E29" s="51"/>
      <c r="F29" s="41"/>
      <c r="G29" s="38"/>
      <c r="H29" s="50"/>
      <c r="I29" s="25"/>
    </row>
    <row r="30" spans="1:9" ht="12" customHeight="1">
      <c r="A30" s="9"/>
      <c r="B30" s="30" t="str">
        <f>+'[6]Costo Directo'!C34</f>
        <v>IV</v>
      </c>
      <c r="C30" s="31" t="str">
        <f>+'[6]Costo Directo'!D34</f>
        <v>Equipos y  Servicios de Ingeniería</v>
      </c>
      <c r="D30" s="43"/>
      <c r="E30" s="44"/>
      <c r="F30" s="45"/>
      <c r="G30" s="38"/>
      <c r="H30" s="34"/>
      <c r="I30" s="25"/>
    </row>
    <row r="31" spans="1:9" ht="12" customHeight="1">
      <c r="A31" s="9"/>
      <c r="B31" s="30">
        <f>+'[6]Costo Directo'!C35</f>
        <v>1</v>
      </c>
      <c r="C31" s="35" t="str">
        <f>+'[6]Costo Directo'!D35</f>
        <v>Alquiler de equipo de Topografía y otros</v>
      </c>
      <c r="D31" s="36" t="s">
        <v>9</v>
      </c>
      <c r="E31" s="37"/>
      <c r="F31" s="38">
        <f>+'[6]Costo Directo'!G35</f>
        <v>1</v>
      </c>
      <c r="G31" s="38">
        <v>3</v>
      </c>
      <c r="H31" s="39"/>
      <c r="I31" s="25"/>
    </row>
    <row r="32" spans="1:9" ht="12" customHeight="1">
      <c r="A32" s="9"/>
      <c r="B32" s="30">
        <f>+'[6]Costo Directo'!C36</f>
        <v>2</v>
      </c>
      <c r="C32" s="35" t="str">
        <f>+'[6]Costo Directo'!D36</f>
        <v>Alquiler de laboratorio de suelos</v>
      </c>
      <c r="D32" s="36" t="s">
        <v>9</v>
      </c>
      <c r="E32" s="37"/>
      <c r="F32" s="38">
        <f>+'[6]Costo Directo'!G36</f>
        <v>1</v>
      </c>
      <c r="G32" s="38">
        <f>+'[6]Costo Directo'!H36</f>
        <v>3</v>
      </c>
      <c r="H32" s="39"/>
      <c r="I32" s="25"/>
    </row>
    <row r="33" spans="1:9" ht="12" customHeight="1">
      <c r="A33" s="9"/>
      <c r="B33" s="30"/>
      <c r="C33" s="35"/>
      <c r="D33" s="48"/>
      <c r="E33" s="40"/>
      <c r="F33" s="41"/>
      <c r="G33" s="38"/>
      <c r="H33" s="50"/>
      <c r="I33" s="25"/>
    </row>
    <row r="34" spans="1:9" ht="12" customHeight="1">
      <c r="A34" s="9"/>
      <c r="B34" s="30" t="s">
        <v>12</v>
      </c>
      <c r="C34" s="31" t="str">
        <f>+'[6]Costo Directo'!D38</f>
        <v>Materiales y útiles de oficina</v>
      </c>
      <c r="D34" s="43"/>
      <c r="E34" s="40"/>
      <c r="F34" s="45"/>
      <c r="G34" s="38"/>
      <c r="H34" s="34"/>
      <c r="I34" s="25"/>
    </row>
    <row r="35" spans="1:9" ht="12" customHeight="1">
      <c r="A35" s="9"/>
      <c r="B35" s="30">
        <f>+'[6]Costo Directo'!C39</f>
        <v>1</v>
      </c>
      <c r="C35" s="35" t="str">
        <f>+'[6]Costo Directo'!D39</f>
        <v>Utiles de Oficina y Dibujo</v>
      </c>
      <c r="D35" s="36" t="str">
        <f>+'[6]Costo Directo'!E39</f>
        <v>Glb</v>
      </c>
      <c r="E35" s="37"/>
      <c r="F35" s="38">
        <f>+'[6]Costo Directo'!G39</f>
        <v>1</v>
      </c>
      <c r="G35" s="38"/>
      <c r="H35" s="39"/>
      <c r="I35" s="25"/>
    </row>
    <row r="36" spans="1:9" ht="12" customHeight="1">
      <c r="A36" s="9"/>
      <c r="B36" s="30">
        <v>2</v>
      </c>
      <c r="C36" s="35" t="str">
        <f>+'[6]Costo Directo'!D40</f>
        <v>Copias y Reproducciones, impresiones y ploteos</v>
      </c>
      <c r="D36" s="36" t="str">
        <f>+'[6]Costo Directo'!E40</f>
        <v>Glb</v>
      </c>
      <c r="E36" s="37"/>
      <c r="F36" s="38">
        <f>+'[6]Costo Directo'!G40</f>
        <v>1</v>
      </c>
      <c r="G36" s="38"/>
      <c r="H36" s="39"/>
      <c r="I36" s="25"/>
    </row>
    <row r="37" spans="1:9" ht="12" customHeight="1">
      <c r="A37" s="9"/>
      <c r="B37" s="30"/>
      <c r="C37" s="35"/>
      <c r="D37" s="36"/>
      <c r="E37" s="37"/>
      <c r="F37" s="38"/>
      <c r="G37" s="38"/>
      <c r="H37" s="39"/>
      <c r="I37" s="25"/>
    </row>
    <row r="38" spans="1:9" ht="12" customHeight="1">
      <c r="A38" s="9"/>
      <c r="B38" s="30" t="s">
        <v>13</v>
      </c>
      <c r="C38" s="31" t="s">
        <v>14</v>
      </c>
      <c r="D38" s="43"/>
      <c r="E38" s="40"/>
      <c r="F38" s="45"/>
      <c r="G38" s="38"/>
      <c r="H38" s="34"/>
      <c r="I38" s="25"/>
    </row>
    <row r="39" spans="1:9" ht="12" customHeight="1">
      <c r="A39" s="9"/>
      <c r="B39" s="30">
        <f>+'[6]Costo Directo'!C43</f>
        <v>1</v>
      </c>
      <c r="C39" s="35" t="s">
        <v>15</v>
      </c>
      <c r="D39" s="36" t="str">
        <f>+'[6]Costo Directo'!E43</f>
        <v>Glb</v>
      </c>
      <c r="E39" s="37"/>
      <c r="F39" s="38">
        <f>'[6]Costo Directo'!G43</f>
        <v>1</v>
      </c>
      <c r="G39" s="38"/>
      <c r="H39" s="39"/>
      <c r="I39" s="25"/>
    </row>
    <row r="40" spans="1:9" ht="12" customHeight="1" thickBot="1">
      <c r="A40" s="9"/>
      <c r="B40" s="52"/>
      <c r="C40" s="53"/>
      <c r="D40" s="53"/>
      <c r="E40" s="53"/>
      <c r="F40" s="53"/>
      <c r="G40" s="54"/>
      <c r="H40" s="55"/>
      <c r="I40" s="25"/>
    </row>
    <row r="41" spans="1:9" ht="12" customHeight="1">
      <c r="A41" s="9"/>
      <c r="B41" s="26"/>
      <c r="C41" s="56"/>
      <c r="D41" s="57"/>
      <c r="E41" s="57"/>
      <c r="F41" s="58"/>
      <c r="G41" s="59"/>
      <c r="H41" s="60"/>
      <c r="I41" s="25"/>
    </row>
    <row r="42" spans="1:9" ht="12" customHeight="1">
      <c r="A42" s="9"/>
      <c r="B42" s="61"/>
      <c r="C42" s="62" t="s">
        <v>16</v>
      </c>
      <c r="D42" s="63"/>
      <c r="E42" s="63"/>
      <c r="F42" s="64"/>
      <c r="G42" s="65"/>
      <c r="H42" s="66"/>
      <c r="I42" s="25"/>
    </row>
    <row r="43" spans="1:9" ht="12" customHeight="1">
      <c r="A43" s="9"/>
      <c r="B43" s="61"/>
      <c r="C43" s="67" t="s">
        <v>17</v>
      </c>
      <c r="D43" s="68" t="s">
        <v>18</v>
      </c>
      <c r="E43" s="63"/>
      <c r="F43" s="64"/>
      <c r="G43" s="65"/>
      <c r="H43" s="69"/>
      <c r="I43" s="25"/>
    </row>
    <row r="44" spans="1:9" ht="12" customHeight="1" thickBot="1">
      <c r="A44" s="9"/>
      <c r="B44" s="61"/>
      <c r="C44" s="70" t="s">
        <v>19</v>
      </c>
      <c r="D44" s="68" t="s">
        <v>18</v>
      </c>
      <c r="E44" s="71"/>
      <c r="F44" s="72"/>
      <c r="G44" s="73"/>
      <c r="H44" s="74"/>
      <c r="I44" s="25"/>
    </row>
    <row r="45" spans="1:9" ht="12" customHeight="1" thickTop="1">
      <c r="A45" s="9"/>
      <c r="B45" s="61"/>
      <c r="C45" s="75" t="s">
        <v>20</v>
      </c>
      <c r="D45" s="63"/>
      <c r="E45" s="63"/>
      <c r="F45" s="64"/>
      <c r="G45" s="65"/>
      <c r="H45" s="76"/>
      <c r="I45" s="25"/>
    </row>
    <row r="46" spans="1:9" ht="12" customHeight="1" thickBot="1">
      <c r="A46" s="9"/>
      <c r="B46" s="61"/>
      <c r="C46" s="70" t="s">
        <v>21</v>
      </c>
      <c r="D46" s="68">
        <v>0.18</v>
      </c>
      <c r="E46" s="71"/>
      <c r="F46" s="72"/>
      <c r="G46" s="73"/>
      <c r="H46" s="74"/>
      <c r="I46" s="25"/>
    </row>
    <row r="47" spans="1:9" ht="12" customHeight="1" thickTop="1">
      <c r="A47" s="9"/>
      <c r="B47" s="61"/>
      <c r="C47" s="75" t="s">
        <v>22</v>
      </c>
      <c r="D47" s="77"/>
      <c r="E47" s="77"/>
      <c r="F47" s="64"/>
      <c r="G47" s="65"/>
      <c r="H47" s="76"/>
      <c r="I47" s="25"/>
    </row>
    <row r="48" spans="1:9" ht="12" customHeight="1">
      <c r="A48" s="9"/>
      <c r="B48" s="78"/>
      <c r="C48" s="79"/>
      <c r="D48" s="80"/>
      <c r="E48" s="80"/>
      <c r="F48" s="81"/>
      <c r="G48" s="82"/>
      <c r="H48" s="83"/>
      <c r="I48" s="25"/>
    </row>
    <row r="49" spans="1:9" ht="12" customHeight="1">
      <c r="A49" s="9"/>
      <c r="B49" s="78"/>
      <c r="C49" s="79" t="s">
        <v>23</v>
      </c>
      <c r="D49" s="80"/>
      <c r="E49" s="80"/>
      <c r="F49" s="81"/>
      <c r="G49" s="82"/>
      <c r="H49" s="83"/>
      <c r="I49" s="25"/>
    </row>
    <row r="50" spans="1:9" ht="12" customHeight="1" thickBot="1">
      <c r="A50" s="9"/>
      <c r="B50" s="84"/>
      <c r="C50" s="85"/>
      <c r="D50" s="86"/>
      <c r="E50" s="86"/>
      <c r="F50" s="87"/>
      <c r="G50" s="88"/>
      <c r="H50" s="89"/>
      <c r="I50" s="25"/>
    </row>
    <row r="51" spans="1:9" ht="12" customHeight="1" thickBot="1">
      <c r="A51" s="90"/>
      <c r="B51" s="91"/>
      <c r="C51" s="91"/>
      <c r="D51" s="91"/>
      <c r="E51" s="91"/>
      <c r="F51" s="91"/>
      <c r="G51" s="91"/>
      <c r="H51" s="91"/>
      <c r="I51" s="92"/>
    </row>
    <row r="52" spans="1:9" ht="12" customHeight="1" thickTop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</sheetData>
  <mergeCells count="2">
    <mergeCell ref="B2:H2"/>
    <mergeCell ref="B4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Pte Aguaruna</vt:lpstr>
      <vt:lpstr>Pte Circunvalación</vt:lpstr>
      <vt:lpstr>Pte Montecarlo</vt:lpstr>
      <vt:lpstr>Pte San Cristobal</vt:lpstr>
      <vt:lpstr>Pte Santa Matilde</vt:lpstr>
      <vt:lpstr>Pte Yanahuanca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Miguel Ruiz Casimiro</dc:creator>
  <cp:lastModifiedBy>Carlos Miguel Ruiz Casimiro</cp:lastModifiedBy>
  <dcterms:created xsi:type="dcterms:W3CDTF">2019-11-12T18:16:12Z</dcterms:created>
  <dcterms:modified xsi:type="dcterms:W3CDTF">2019-11-12T18:22:41Z</dcterms:modified>
</cp:coreProperties>
</file>